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840" yWindow="360" windowWidth="13875" windowHeight="7710"/>
  </bookViews>
  <sheets>
    <sheet name="consolidado 2015" sheetId="1" r:id="rId1"/>
    <sheet name="consolidado cuarto trimestre" sheetId="3" r:id="rId2"/>
    <sheet name="RESUMEN CONSOLIDADO 2015" sheetId="2" r:id="rId3"/>
    <sheet name="RESUMEN CUARTO TRIMESTRE" sheetId="4" r:id="rId4"/>
    <sheet name="CLASE DE CONTRATO " sheetId="5" r:id="rId5"/>
    <sheet name="comparativo 2013-2014-2015" sheetId="6" r:id="rId6"/>
  </sheets>
  <definedNames>
    <definedName name="_xlnm._FilterDatabase" localSheetId="0" hidden="1">'consolidado 2015'!$A$1:$R$2589</definedName>
    <definedName name="_xlnm._FilterDatabase" localSheetId="1" hidden="1">'consolidado cuarto trimestre'!$A$1:$Q$507</definedName>
  </definedNames>
  <calcPr calcId="145621"/>
</workbook>
</file>

<file path=xl/calcChain.xml><?xml version="1.0" encoding="utf-8"?>
<calcChain xmlns="http://schemas.openxmlformats.org/spreadsheetml/2006/main">
  <c r="G15" i="6" l="1"/>
  <c r="F15" i="6"/>
  <c r="E15" i="6"/>
  <c r="D15" i="6"/>
  <c r="C15" i="6"/>
  <c r="B15" i="6"/>
  <c r="B13" i="5" l="1"/>
  <c r="D3" i="2" l="1"/>
  <c r="D13" i="2"/>
  <c r="D12" i="2"/>
  <c r="D11" i="2"/>
  <c r="D10" i="2"/>
  <c r="D9" i="2"/>
  <c r="D8" i="2"/>
  <c r="D7" i="2"/>
  <c r="D6" i="2"/>
  <c r="D5" i="2"/>
  <c r="D4" i="2"/>
  <c r="B14" i="4"/>
  <c r="C14" i="2"/>
  <c r="R2589" i="1"/>
  <c r="B7" i="2" s="1"/>
  <c r="R2395" i="1"/>
  <c r="B8" i="2" s="1"/>
  <c r="R2319" i="1"/>
  <c r="B6" i="2" s="1"/>
  <c r="R2283" i="1"/>
  <c r="B13" i="2" s="1"/>
  <c r="R1499" i="1"/>
  <c r="B10" i="2" s="1"/>
  <c r="R1420" i="1"/>
  <c r="B9" i="2" s="1"/>
  <c r="R808" i="1"/>
  <c r="B5" i="2" s="1"/>
  <c r="R548" i="1"/>
  <c r="B4" i="2" s="1"/>
  <c r="R448" i="1"/>
  <c r="B3" i="2" s="1"/>
  <c r="K1870" i="1" l="1"/>
  <c r="K1619" i="1" l="1"/>
  <c r="K1614" i="1"/>
  <c r="K1606" i="1"/>
  <c r="R1725" i="1" s="1"/>
  <c r="B12" i="2" s="1"/>
  <c r="K1570" i="1"/>
  <c r="K1534" i="1"/>
  <c r="K1532" i="1"/>
  <c r="R1603" i="1" s="1"/>
  <c r="B11" i="2" l="1"/>
  <c r="B14" i="2" s="1"/>
  <c r="R2593" i="1"/>
</calcChain>
</file>

<file path=xl/comments1.xml><?xml version="1.0" encoding="utf-8"?>
<comments xmlns="http://schemas.openxmlformats.org/spreadsheetml/2006/main">
  <authors>
    <author>EXPOIDEAS</author>
  </authors>
  <commentList>
    <comment ref="E1223" authorId="0">
      <text>
        <r>
          <rPr>
            <b/>
            <sz val="9"/>
            <color indexed="81"/>
            <rFont val="Tahoma"/>
            <family val="2"/>
          </rPr>
          <t>EXPOIDEAS:</t>
        </r>
        <r>
          <rPr>
            <sz val="9"/>
            <color indexed="81"/>
            <rFont val="Tahoma"/>
            <family val="2"/>
          </rPr>
          <t xml:space="preserve">
NUEVO MIRAR EL SIGEP</t>
        </r>
      </text>
    </comment>
    <comment ref="E1224" authorId="0">
      <text>
        <r>
          <rPr>
            <b/>
            <sz val="9"/>
            <color indexed="81"/>
            <rFont val="Tahoma"/>
            <family val="2"/>
          </rPr>
          <t>EXPOIDEAS:</t>
        </r>
        <r>
          <rPr>
            <sz val="9"/>
            <color indexed="81"/>
            <rFont val="Tahoma"/>
            <family val="2"/>
          </rPr>
          <t xml:space="preserve">
NUEVA MIRAR EL SIGEP</t>
        </r>
      </text>
    </comment>
    <comment ref="E1307" authorId="0">
      <text>
        <r>
          <rPr>
            <b/>
            <sz val="9"/>
            <color indexed="81"/>
            <rFont val="Tahoma"/>
            <family val="2"/>
          </rPr>
          <t>EXPOIDEAS:</t>
        </r>
        <r>
          <rPr>
            <sz val="9"/>
            <color indexed="81"/>
            <rFont val="Tahoma"/>
            <family val="2"/>
          </rPr>
          <t xml:space="preserve">
NUEVA</t>
        </r>
      </text>
    </comment>
  </commentList>
</comments>
</file>

<file path=xl/comments2.xml><?xml version="1.0" encoding="utf-8"?>
<comments xmlns="http://schemas.openxmlformats.org/spreadsheetml/2006/main">
  <authors>
    <author>Autor</author>
  </authors>
  <commentList>
    <comment ref="C10" authorId="0">
      <text>
        <r>
          <rPr>
            <b/>
            <sz val="8"/>
            <color indexed="81"/>
            <rFont val="Tahoma"/>
            <family val="2"/>
          </rPr>
          <t>Autor:</t>
        </r>
        <r>
          <rPr>
            <sz val="8"/>
            <color indexed="81"/>
            <rFont val="Tahoma"/>
            <family val="2"/>
          </rPr>
          <t xml:space="preserve">
corte a septiembre
</t>
        </r>
      </text>
    </comment>
  </commentList>
</comments>
</file>

<file path=xl/sharedStrings.xml><?xml version="1.0" encoding="utf-8"?>
<sst xmlns="http://schemas.openxmlformats.org/spreadsheetml/2006/main" count="29356" uniqueCount="6942">
  <si>
    <t>CONSOLIDADO</t>
  </si>
  <si>
    <t>ENTIDAD CONTRATANTE</t>
  </si>
  <si>
    <t>NIT CONTRATANTE</t>
  </si>
  <si>
    <t>DIG. V.</t>
  </si>
  <si>
    <t>NOMBRE CONTRATISTA</t>
  </si>
  <si>
    <t>ID CONTRATISTA</t>
  </si>
  <si>
    <t>N° CONTRATO</t>
  </si>
  <si>
    <t>OBJETO</t>
  </si>
  <si>
    <t>FECHA CELEBRACION</t>
  </si>
  <si>
    <t>CUANTIA FINAL</t>
  </si>
  <si>
    <t>CLASE DE CONTRATO</t>
  </si>
  <si>
    <t>REGIMEN DE CONTRATACIÓN APLICADA</t>
  </si>
  <si>
    <t>MODALIDAD DE SELECCIÓN</t>
  </si>
  <si>
    <t>DEPARTAMENTO DE EJECUCIÓN</t>
  </si>
  <si>
    <t>MUNICIPIO DE EJECUCIÓN</t>
  </si>
  <si>
    <t>OBSERVACIONES</t>
  </si>
  <si>
    <t xml:space="preserve">VICERRECTORÍA DE INVESTIGACIÓN Y PROYECCIÓN SOCIAL </t>
  </si>
  <si>
    <t>FACULTAD DE DERECHO</t>
  </si>
  <si>
    <t>FACULTAD DE SALUD</t>
  </si>
  <si>
    <t>FACULTAD DE CIENCIAS SOCIALES HUMANAS</t>
  </si>
  <si>
    <t>UNIDAD DE CONTRATACIÓN</t>
  </si>
  <si>
    <t xml:space="preserve">TALENTO HUMANO </t>
  </si>
  <si>
    <t>FACULTAD DE INGENIERÍA</t>
  </si>
  <si>
    <t>FACULTAD DE ECONOMÍA</t>
  </si>
  <si>
    <t>FACULTAD CIENCIAS EXACTAS</t>
  </si>
  <si>
    <t>FACULTAD DE EDUCACIÓN</t>
  </si>
  <si>
    <t>OSCAR MAURICIO BARRERA BERMEO</t>
  </si>
  <si>
    <t>VIPS-001</t>
  </si>
  <si>
    <t>Prestar los servicios como asistente de control de calidad en el centro surcolombiano de invetsigacion en café de la  USCO</t>
  </si>
  <si>
    <t>DERECHO PRIVADO</t>
  </si>
  <si>
    <t>CONTRATACION DIRECTA</t>
  </si>
  <si>
    <t>HUILA</t>
  </si>
  <si>
    <t>NEIVA</t>
  </si>
  <si>
    <t>NATALY PEÑA GOMEZ</t>
  </si>
  <si>
    <t>VIPS-002</t>
  </si>
  <si>
    <t>Prestar los servicios como cordinadora de proyectos en el centro surcolombiano de invetigacion en café de la USCO</t>
  </si>
  <si>
    <t xml:space="preserve">SANDRA MILENA MELO PERDOMO </t>
  </si>
  <si>
    <t>VIPS-003</t>
  </si>
  <si>
    <t>Prestar sus servicios de asesoria en el componente economico del diagnostico preliminar para las sedes de Pitalito Garzón y la Plata</t>
  </si>
  <si>
    <t>ERIK FRANZ SERRANO QUESADA</t>
  </si>
  <si>
    <t>VIPS-004</t>
  </si>
  <si>
    <t>Prestas los servicios tecnicos como co-investigador en el desarrollo del proyecto "implementacion de tecnicas de caracterización genetica en planteles reproductores de tilapia" en ejcucion de convenio N. 004 de 2014 INFIHUILA-USCO</t>
  </si>
  <si>
    <t xml:space="preserve">WILSON RODRIGO CRUZ FLOR </t>
  </si>
  <si>
    <t>VIPS-005</t>
  </si>
  <si>
    <t>Prestar sus servicios en desarrollo del proyecto "implementacion de tecnicas de caracterizacion  genetica en planteles de reproductores de tilapia nilótica" en ejecucion del convenio 004 de 2014 INFIHUILA - USCO.</t>
  </si>
  <si>
    <t>YULIY ALEJANDRA PERDOMO AGUIRRE</t>
  </si>
  <si>
    <t>VIPS-006</t>
  </si>
  <si>
    <t>Prestar sus servicios de apoyo en el desarrollo del proyecto “Implementación de técnicas de caracterización genética en planteles de reproductores de tilapia nilótica” en ejecución del Convenio No. 004 de 2014 INFIHUILA-USCO.</t>
  </si>
  <si>
    <t xml:space="preserve">LUISA PAOLA ESPINOSA LEON </t>
  </si>
  <si>
    <t>VIPS-007</t>
  </si>
  <si>
    <t>Prestar sus servicios técnicos como co-investigador en ejecución del proyecto “Implementación de técnicas de caracterización genética en planteles de reproductores de tilapia” ejecución de Convenio N.004 de 2014 INFIHUILA-USCO</t>
  </si>
  <si>
    <t xml:space="preserve">CAMILO ERNESTO ESPINOSA LEON </t>
  </si>
  <si>
    <t>VIPS-008</t>
  </si>
  <si>
    <t>Prestar sus servicios profesionales como Zootecnista en el desarrollo del proyecto “Implementación de técnicas de caracterización genética en planteles reproductores de tilapia ” ejecución de Convenio N.004 de 2014 INFIHUILA-USCO</t>
  </si>
  <si>
    <t xml:space="preserve">ARACELY VARGAS </t>
  </si>
  <si>
    <t>VIPS-009</t>
  </si>
  <si>
    <t>Prestar sus servicios de apoyo como aprendiz SENA en el desarrollo del proyecto “Implementación de técnicas de caracterización genética en planteles reproductores de tilapia” en ejecución de Convenio N.004 de 2014 INFIHUILA-USCO</t>
  </si>
  <si>
    <t>MARIA DEL MAR DUSSAN GARCIA</t>
  </si>
  <si>
    <t>VIPS-010</t>
  </si>
  <si>
    <t xml:space="preserve">Prestar servicios de apoyo, control y seguimiento de actividades de proyeccion social, la atencion y el asesoramiento a docentes, estudiantes y comunidad para  la gestion y ejecucion de proyectos y servicio de proyeccion social. </t>
  </si>
  <si>
    <t>CARLOS VALENZUELA ROJAS</t>
  </si>
  <si>
    <t>VIPS-011</t>
  </si>
  <si>
    <t>Prestar sus servicios como joven investigador para desarrollar el proyecto “Comportamiento Depredador en paratemnoides, en ejecuion del Convenio 0735 de 2013 suscrito entre Fiduciaria Bogotá - USCO</t>
  </si>
  <si>
    <t xml:space="preserve"> LEONELA GONZALEZ MENESES </t>
  </si>
  <si>
    <t>VIPS-012</t>
  </si>
  <si>
    <t>Prestar sus servicios profesionales de apoyo y asesoría en el área de investigación de la vicerrectoría de investigación y proyección social.</t>
  </si>
  <si>
    <t>RAFAEL ROSADO PUCCINI</t>
  </si>
  <si>
    <t>VIPS-013</t>
  </si>
  <si>
    <t>JULIO ALBERTO GONZALEZ ACOSTA</t>
  </si>
  <si>
    <t>VIPS-014</t>
  </si>
  <si>
    <t xml:space="preserve">ANGELA MARIA CASTILLO  JIMENEZ </t>
  </si>
  <si>
    <t>VIPS-015</t>
  </si>
  <si>
    <t>Prestar sus servicios profesionales como coinvestigador en el desarrollo del convenio No 001 de 2014 suscrito entre INFIHUILA - USCO</t>
  </si>
  <si>
    <t>BEATRIZ ELENA ZAPATA BERRUECOS</t>
  </si>
  <si>
    <t>VIPS-016</t>
  </si>
  <si>
    <t>VIPS-017</t>
  </si>
  <si>
    <t>VIPS-018</t>
  </si>
  <si>
    <t xml:space="preserve">DIANA LORENA LOREZ RIVERA </t>
  </si>
  <si>
    <t>VIPS-019</t>
  </si>
  <si>
    <t>DIANA MARCELA AGUIRRE FERNANDEZ</t>
  </si>
  <si>
    <t>VIPS-020</t>
  </si>
  <si>
    <t>JASMIN BONILLA SANTOS</t>
  </si>
  <si>
    <t>VIPS-021</t>
  </si>
  <si>
    <t xml:space="preserve">Prestar sus servicios profesionales como Coinvestigador en Neuropsicología en el marco del Convenio 202 de 2013 con Colciencias proyecto denominado "Teoría de la Mente" en niños escolares con Trastornos comportamentales. </t>
  </si>
  <si>
    <t>MARIA CRISTINA QUINTERO LOSADA</t>
  </si>
  <si>
    <t>VIPS-022</t>
  </si>
  <si>
    <t xml:space="preserve">Prestar sus servicios profesionales de apoyo en el desarrollo del proyecto "Teoría de la Mente" en niños escolares con Trastornos comportamentales” en ejecución del Convenio 202 de 2013 con Colciencias. </t>
  </si>
  <si>
    <t>HERMES GONZALEZ HERNANDEZ</t>
  </si>
  <si>
    <t>VIPS-023</t>
  </si>
  <si>
    <t>Prestar sus servicios profesionales en el marco del proyecto  "Teoría de la Mente" en niños escolares con Trastornos comportamentales” en ejecución del Convenio 202 de 2013 con Colciencias</t>
  </si>
  <si>
    <t xml:space="preserve">MARIA TERESA VANEGAS TORRES </t>
  </si>
  <si>
    <t>VIPS-024</t>
  </si>
  <si>
    <t>Prestar sus servicios profesionales en la fase de evaluación y sistematización del proyecto “teoría de la mente” en niños escolares con trastornos comportamentales” en ejecución del Convenio 202 de 2013 suscrito entre Colciencias - USCO</t>
  </si>
  <si>
    <t>LUISA FERNANDA MUÑOZ BERNAL</t>
  </si>
  <si>
    <t>VIPS-025</t>
  </si>
  <si>
    <t>Prestar sus servicios profesionales de apoyo en la fase de evaluación y sistematización del proyecto "Teoría de la Mente" en niños escolares con Trastornos comportamentales” en ejecución del Convenio 202 de 2013 con Colciencias</t>
  </si>
  <si>
    <t>DIANA MARCELA CELIS VILLARREAL</t>
  </si>
  <si>
    <t>VIPS-026</t>
  </si>
  <si>
    <t>Prestar sus servicios profesionales de apoyo "Teoría de la Mente" en niños escolares con Trastornos comportamentales” en ejecución del Convenio 202 de 2013 con Colciencias</t>
  </si>
  <si>
    <t>GISELLA BONILLA SANTOS</t>
  </si>
  <si>
    <t>VIPS-027</t>
  </si>
  <si>
    <t>Prestar sus servicios auxiliar de investigación en el marco del proyecto "Teoría de la Mente" en niños escolares con Trastornos comportamentales” en ejecución del Convenio 202 de 2013 con Colciencias.</t>
  </si>
  <si>
    <t>EDGAR MONTEALEGRE CARDENAS</t>
  </si>
  <si>
    <t>VIPS-028</t>
  </si>
  <si>
    <t>VICTOR HUGO PEREZ GOMEZ</t>
  </si>
  <si>
    <t>VIPS-029</t>
  </si>
  <si>
    <t xml:space="preserve">CESAR HERNANDO BOLIVAR HERRERA </t>
  </si>
  <si>
    <t>VIPS-031</t>
  </si>
  <si>
    <t xml:space="preserve">Prestar sus servicios profesionales como ingeniero quimico en ejecucion del convenio de cooperacion No.002 suscrito entre el INFIHUILA - USCO. </t>
  </si>
  <si>
    <t xml:space="preserve">CLAUDIA PATRICIA VARGAS CORDOBA </t>
  </si>
  <si>
    <t>VIPS-032</t>
  </si>
  <si>
    <t xml:space="preserve">JAIRO CORTES OSPINA </t>
  </si>
  <si>
    <t>VIPS-033</t>
  </si>
  <si>
    <t>EDWIN FABIAN ARIAS URRIAGA</t>
  </si>
  <si>
    <t>VIPS-034</t>
  </si>
  <si>
    <t>LUIS FELIPE CELIS FIERRO</t>
  </si>
  <si>
    <t>VIPS-035</t>
  </si>
  <si>
    <t xml:space="preserve">Prestar sus servicios como  Administrador de la plataforma MOODLE contemplada en el Plan Estratégico de Incorporación de TIC para  garantizar  su adecuado  manejo. </t>
  </si>
  <si>
    <t>YOVANI ROMERO GALEANO</t>
  </si>
  <si>
    <t>VIPS-036</t>
  </si>
  <si>
    <t xml:space="preserve"> Entregar a título de venta unas jaulas de malla plástica para continuar con el desarrollo del convenio No. 004 de 2014 celebrado entre el instituto financiero para el desarrollo del Huila-INFIHUILA  y la USCO</t>
  </si>
  <si>
    <t>DORIAN YISELA CALA MARTINEZ</t>
  </si>
  <si>
    <t>VIPS-037</t>
  </si>
  <si>
    <t>FELIPE ANDRES QUIMBAYA LASSO</t>
  </si>
  <si>
    <t>VIPS-038</t>
  </si>
  <si>
    <t xml:space="preserve">JHON MAURICIO MARTINEZ RIOS </t>
  </si>
  <si>
    <t>VIPS-039</t>
  </si>
  <si>
    <t>Prestar sus servicios profesionales de apoyo jurídico y administrativo en la ejecución de los presupuestos asignados a grupos, semilleros y proyectos de investigación.</t>
  </si>
  <si>
    <t>JHON  HENRY SOLORZANO LOZANO</t>
  </si>
  <si>
    <t>VIPS-040</t>
  </si>
  <si>
    <t>Prestar sus servicios  profesionales para la gestión de la información del proceso misional de Proyección Social.</t>
  </si>
  <si>
    <t xml:space="preserve">JOSE RICARDO MOTTA NARVAEZ </t>
  </si>
  <si>
    <t>VIPS-041</t>
  </si>
  <si>
    <t>Prestar sus servicios  de apoyo en la creación actualización de la base de datos de la productividad académica de los docentes de la USCO</t>
  </si>
  <si>
    <t>JHONATHAN AMEZQUITA</t>
  </si>
  <si>
    <t>VIPS-042</t>
  </si>
  <si>
    <t>Prestar sus servicios  de apoyo en la creación y actualización de la base de datos de la productividad académica de los docentes de la USCO</t>
  </si>
  <si>
    <t>JHON ALEXANDER VALLEJO CUELLAR</t>
  </si>
  <si>
    <t>VIPS-043</t>
  </si>
  <si>
    <t>Prestar sus servicios de apoyo en la creacion y actualizacion de la base de datos de la productividad academica de los docentes de la USCO</t>
  </si>
  <si>
    <t>DIEGO ANDRES MONTENEGRO GARZA</t>
  </si>
  <si>
    <t>VIPS-044</t>
  </si>
  <si>
    <t>Prestar servicios de apoyo a la gestión en investigación de la Vicerrectoría de Investigación y Proyección Social</t>
  </si>
  <si>
    <t xml:space="preserve">SHIRLEY SOLANGHI CALDERON TORRES </t>
  </si>
  <si>
    <t>VIPS-045</t>
  </si>
  <si>
    <t>ALVARO GARCIA OCAMPO</t>
  </si>
  <si>
    <t>VIPS-046</t>
  </si>
  <si>
    <t>VIPS-047</t>
  </si>
  <si>
    <t xml:space="preserve">FREDY HERNAN SANCHEZ MONTAÑA </t>
  </si>
  <si>
    <t>VIPS-048</t>
  </si>
  <si>
    <t xml:space="preserve">Prestar sus servicios tecnicos en los procesos de analisis, diseño y desarrollo del sistema de investigacion y proyeccion social </t>
  </si>
  <si>
    <t>CRISTIAN SERAFIN MARQUIN GAVIRIA</t>
  </si>
  <si>
    <t>VIPS-049</t>
  </si>
  <si>
    <t>Prestar sus servicio como Asistente para elaboración de reportajes periodísticos en formato digital para suregion.com,  en el Periódico Digital de  Análisis Informativo.</t>
  </si>
  <si>
    <t>JUAN GUILLERMO SOTO MEDINA</t>
  </si>
  <si>
    <t>VIPS-050</t>
  </si>
  <si>
    <t xml:space="preserve">Prestar sus servicios en los procesos de planeación, reporteria, elaboración y edición de textos y contenidos periodisticos para el periodico institucional Desde la U, como espacio de informacion universitaria y formacion de opinion publica calificada. </t>
  </si>
  <si>
    <t>CARLOS MAURICIO ROMERO CUELLAR</t>
  </si>
  <si>
    <t>VIPS-051</t>
  </si>
  <si>
    <t>Prestar sus servicios para realizar la preproducción, producción y postproducción del programa institucional de televisión “Vía Universitaria”.</t>
  </si>
  <si>
    <t>JUAN PABLO HERRERA MORENO</t>
  </si>
  <si>
    <t>VIPS-052</t>
  </si>
  <si>
    <t>Prestar sus servicios profesionales como, Comunicador Social y Periodista que apoye la Política de Comunicación Institucional en el eje mediático de la Oficina de Comunicaciones de la Universidad Surcolombiana .</t>
  </si>
  <si>
    <t>LIBERTY SEGUROS SA</t>
  </si>
  <si>
    <t>VIPS-054</t>
  </si>
  <si>
    <t xml:space="preserve">Contratar las polizas de cumplimiento de las obligaciones surgidas del Convenio No. 245, suscripto entre el Dpto. del Huila y la USCO </t>
  </si>
  <si>
    <t>KHYMOS SA</t>
  </si>
  <si>
    <t>VIPS-055</t>
  </si>
  <si>
    <t>Entregar a titulo de venta un espectometro FTIR CARY 630 con destino al “CESURCAFE” de la USCO</t>
  </si>
  <si>
    <t>OSCAR FERNANDO CATAÑO VARGAS</t>
  </si>
  <si>
    <t>VIPS-056</t>
  </si>
  <si>
    <t>Prestar servicios profesionales de evaluación, selección, edición y distribución de libros publicados por la Editorial Universidad Surcolombiana.</t>
  </si>
  <si>
    <t>ANDRES FELIPE ROMERO ANDRADE</t>
  </si>
  <si>
    <t>VIPS-057</t>
  </si>
  <si>
    <t>Prestar sus servicios como medico residente de pediatria dentro del convenio No. 273519-2011 suscrito entre FIDUBOGOTA-COLCIENCIAS – USCO</t>
  </si>
  <si>
    <t xml:space="preserve">HENRY   PIMENTEL </t>
  </si>
  <si>
    <t>VIPS-058</t>
  </si>
  <si>
    <t xml:space="preserve">Prestar servicios profesionales de apoyo contable, administrativo y financiero en la ejecucion de los Convenios Nos 001, 005 y 006 de 2014 suscritos entre INFIHUILA –USCO. </t>
  </si>
  <si>
    <t>DAXA COLOMBIA S.A.</t>
  </si>
  <si>
    <t>VIPS-059</t>
  </si>
  <si>
    <t>Entregar  a titulo de venta elementos de laboratorio con destino al laboratorio de telecomunicaciones de la USCO</t>
  </si>
  <si>
    <t xml:space="preserve">MARIA FERNANDA PEREZ </t>
  </si>
  <si>
    <t>VIPS-060</t>
  </si>
  <si>
    <t>Prestar servicios como co-investigadora para el desarrollo del Proyecto de Investigación “los Derechos Humanos y sus implicaciones con las diversas formas de violencia escolar expresadas en el currículo oculto”</t>
  </si>
  <si>
    <t>ALEXANDER SANCHEZ MANCHOLA</t>
  </si>
  <si>
    <t>VIPS-061</t>
  </si>
  <si>
    <t xml:space="preserve">Prestar servicios profesionales como asesor en Gerencia de la Tecnología e Innovación y ejecución de las actividades de establecidas en el plan de trabajo 2015-2018 del Centro de Emprendimiento e Innovación de la Universidad Surcolombiana. </t>
  </si>
  <si>
    <t>DAIRO ENRIQUE FUENTES VARGAS</t>
  </si>
  <si>
    <t>VIPS-062</t>
  </si>
  <si>
    <t>Prestar servicios profesionales como Asesor en Emprendimiento e Innovación y ejecución de las actividades establecidas en el plan de trabajo 2015-2018 del Centro de Emprendimiento e Innovación de la Universidad Surcolombiana.</t>
  </si>
  <si>
    <t>KARLA ALEXANDRA LOSADA BENAVIDES</t>
  </si>
  <si>
    <t>VIPS-063</t>
  </si>
  <si>
    <t xml:space="preserve">Prestar servicios de apoyo como economista en el desarrollo del  Plan Estratégico de CESPOSUR,  perteneciente a la Facultad de Economía y Administración.. </t>
  </si>
  <si>
    <t xml:space="preserve">NEGOCIOS Y GESTION LTDA </t>
  </si>
  <si>
    <t>VIPS-064</t>
  </si>
  <si>
    <t>Entregar a título de venta articulos de papeleria y oficina, necesarios para el desarrollo de los Convenios No. 002 y 003 de 2014, celebrado entre INFIHUILA - USCO.</t>
  </si>
  <si>
    <t>DIANA CAROLINA TOLEDO NIETO</t>
  </si>
  <si>
    <t>VIPS-065</t>
  </si>
  <si>
    <t xml:space="preserve">Prestar servicios profesionales como sicóloga en la fase de intervención y sistematización de resultados dentro del marco del proyecto “Intervención neurocognitiva componente "Teoría de la Mente" en niños escolares con Trastornos comportamentales” en ejecución del Convenio 202 de 2013 con Colciencias. </t>
  </si>
  <si>
    <t>ANDRES CAMILO ALVARADO ESTEBAN</t>
  </si>
  <si>
    <t>VIPS-066</t>
  </si>
  <si>
    <t>Prestar sus servicios como Joven Investigador en el desarrollo el proyecto “Los limites de la protesta social: entre las vías de hecho y el respeto de los derechos fundamentales"</t>
  </si>
  <si>
    <t>ERIKA TATIANA CORTES MACIAS</t>
  </si>
  <si>
    <t>VIPS-067</t>
  </si>
  <si>
    <t xml:space="preserve">Prestar sus servicios como Joven Investigador para apoyar el desarrollo el proyecto “Caracterización de las bacterias acido lácticas (BAL), hongos y levaduras que inciden durante el proceso de fermentación de café arábica (coffea arábica) y su relación en el análisis sensorial”. </t>
  </si>
  <si>
    <t xml:space="preserve">JUAN CAMILO PARRA GASPAR </t>
  </si>
  <si>
    <t>VIPS-068</t>
  </si>
  <si>
    <t>Prestar servicios de apoyo como economista en el desarrollo del  Plan Estratégico de CESPOSUR,  perteneciente a la Facultad de Economía y Administración.</t>
  </si>
  <si>
    <t>MARIA ALEJANDRA BERMEO LOSADA</t>
  </si>
  <si>
    <t>VIPS-069</t>
  </si>
  <si>
    <t>Prestar sus servicios como Joven Investigadora para apoyar el desarrollo del proyecto “INTERVENCIÓN NEUROCOGNITIVA EN EL COMPONENTE TEORIA DE LA MENTE EN NIÑOS ESCOLARIZADOS CON DIAGNÓSTICO COMPORTAMENTAL, EN LAS COMUNAS 6, 8, 9 Y 10 DE LA CIUDAD DE NEIVA”</t>
  </si>
  <si>
    <t xml:space="preserve">ALVARO JAVIER CANGREJO ESQUIVEL </t>
  </si>
  <si>
    <t>VIPS-070</t>
  </si>
  <si>
    <t>Prestar sus servicios como Joven Investigador para desarrollar el proyecto “INTERACCIONES SIGNIFICATIVAS ENTRE LOS SISTEMAS DINAMICOS DEL MODELO DE OSCILACIONES NEURONALES DE MORRIS-LEGAR Y SISTEMAS DINAMICOS DE REDES NEURONALES ARTIFICIALES”.del grupo de investigación DINUSCO</t>
  </si>
  <si>
    <t>VIPS-071</t>
  </si>
  <si>
    <t xml:space="preserve">PRESTAR SUS SERVICIOS PROFESIONALES DE APOYO Y ASESORIA EN ANALISIS  SENSORIAL EN EL MACROPROYECTO:”CONOCIMIENTOS BASICOS EN ANALISIS SENSORIAL DE CAFÉ  EN PRODUCTORES DEL SUR DEL DEPARTAMENTO DEL HUILA”.   </t>
  </si>
  <si>
    <t>VIPS-072</t>
  </si>
  <si>
    <t>Prestar los servicios profesionales de apoyo y asesoria en analisís sensorial en el macroproyecto "Conocimientos básicos en analisís sensorial de café en productores del sur del Dpto del Huila"</t>
  </si>
  <si>
    <t>EDITORA SURCOLOMBIANA S.A.</t>
  </si>
  <si>
    <t>VIPS-073</t>
  </si>
  <si>
    <t xml:space="preserve">Suministrar el servicio de diseño e impresión de productos comunicativos institucionales de la Facultad de Ciencias Sociales y Humanas </t>
  </si>
  <si>
    <t xml:space="preserve">CLAUDIA MARCELA BONILLA BENITEZ </t>
  </si>
  <si>
    <t>VIPS-074</t>
  </si>
  <si>
    <t>PRESTAR SERVICIOS PROFESIONALES DE APOYO PARA EL DESARROLLO DEL PROYECTO “PROMOCION DE CULTURA DE PAZ EN ALGECIRAS, FORMACION DE LIDERES”</t>
  </si>
  <si>
    <t>ESNEIDER CARRILLO VEGA</t>
  </si>
  <si>
    <t>VIPS-075</t>
  </si>
  <si>
    <t>Prestar sus servicios de Apoyo Administrativo para desarrollar el proyecto BIBLIOVIDA, de la Universidad Surcolombiana, periodos A y B del  2015 - sede Neiva.</t>
  </si>
  <si>
    <t>PROMAIN INGENIERIA LTDA</t>
  </si>
  <si>
    <t>VIPS-076</t>
  </si>
  <si>
    <t>Entregar a titulo de venta un (Incluye instalacion y capacitación) una unidad de trilla limpieza y monitoreo con destino al “CESURCAFE” de la USCO</t>
  </si>
  <si>
    <t>MAYRA PATRICIA RODRIGUEZ ESPINOSA</t>
  </si>
  <si>
    <t>VIPS-076 A</t>
  </si>
  <si>
    <t xml:space="preserve">Prestar sus servicios como Joven Investigador para apoyar el desarrollo del proyecto de investigación de Menor Cuantía  “La matemática financiera como herramienta para la toma de decisiones”. </t>
  </si>
  <si>
    <t>ANGIELA CRISTINA ROMERO VARON</t>
  </si>
  <si>
    <t>VIPS-077</t>
  </si>
  <si>
    <t xml:space="preserve">Prestar sus servicios como Joven Investigador para apoyar el desarrollo del proyecto de investigación de Menor Cuantía “ANALISIS DE LA POLÍTICA PÚBLICA DE COMPETITIVIDAD DEL DEPARTAMENTO DEL HUILA”. </t>
  </si>
  <si>
    <t xml:space="preserve">ELISABET AMOR ROMERO </t>
  </si>
  <si>
    <t>VIPS-078</t>
  </si>
  <si>
    <t xml:space="preserve">Prestar sus servicios como Joven Investigador en desarrollo del proyecto de investigación; “Habitar la ciudad desde prácticas sociales significativas en la construcción de paz, a través de las fiestas populares del departamento del Huila”. </t>
  </si>
  <si>
    <t xml:space="preserve">ANGELICA TATIANA ANDRADE QUIMBAYA, </t>
  </si>
  <si>
    <t>VIPS-079</t>
  </si>
  <si>
    <t>Prestar el servicio como Joven investigador para continuar con el desarrollo de la investigación  “impactos que las redes sociales están generando a medios y periodistas de la región, en la producción de contenidos y diálogos con los usuarios durante el año 2013, en la coyuntura del agua en neiva, cuenca del río las ceibas y la extracción petrolera. el caso de diario del huila diario la nación, opanoticias, y tusemanario.com” en ejecución del Convenio 0735 suscrito entre Fidubogota-Colciencias y la Usco.</t>
  </si>
  <si>
    <t xml:space="preserve">MARIA CAMILA CARDOZO FIERRO </t>
  </si>
  <si>
    <t>VIPS-080</t>
  </si>
  <si>
    <t xml:space="preserve">PRESTAR SUS SERVICIOS PROFESIONALES DE  APOYO A LA COORDINACION DEL PROYECTO “CONCEJOS DE NIÑOS DE LA CIUDAD DE NEIVA”.  </t>
  </si>
  <si>
    <t xml:space="preserve">GLORIA MARIA VEGA MONTERO </t>
  </si>
  <si>
    <t>VIPS-081</t>
  </si>
  <si>
    <t xml:space="preserve">Prestar sus servicios profesionales de apoyo en la fase de pre-operación y puesta en marcha del programa ondas 2015. </t>
  </si>
  <si>
    <t>HENRY STEVEN REBOLLEDO CORTES</t>
  </si>
  <si>
    <t>VIPS-082</t>
  </si>
  <si>
    <t>Prestar sus servicios como apoyo administrativo del proyecto “FORMACION PARA LA PAZ, EL PERDON Y LA RECONCILIACION CON  NIÑOS Y NIÑAS VICTIMAS DE LA VIOLENCIA, VINCULADOS A ORGANIZACIONES CULTURALES DE NEIVA”</t>
  </si>
  <si>
    <t xml:space="preserve">YANETH CHAVARRO RIOS </t>
  </si>
  <si>
    <t>VIPS-083</t>
  </si>
  <si>
    <t>ACUAGRANJA S.A.S</t>
  </si>
  <si>
    <t>VIPS-084</t>
  </si>
  <si>
    <t xml:space="preserve"> Entregar a título de venta materiales e insumos de laboratorio necesarios para el desarrollo del Convenio No. 005  de 2014 suscrito entre INFIHUILA - USCO</t>
  </si>
  <si>
    <t>JONATHAN ANDRES MOSQUERA</t>
  </si>
  <si>
    <t>VIPS-085</t>
  </si>
  <si>
    <t>ARTILAB S.A</t>
  </si>
  <si>
    <t>VIPS-086</t>
  </si>
  <si>
    <t>Entregar a título de venta materiales e insumos de laboratorio necesarios para el desarrollo de los Convenios No. 001 y 006  de 2014 suscrito entre INFIHUILA - USCO</t>
  </si>
  <si>
    <t>PURIFICACION Y ANALISIS DE FLUIDOS LTDA</t>
  </si>
  <si>
    <t>VIPS-087</t>
  </si>
  <si>
    <t>Entregar a título de venta equipos con destino al laboratorio de Inmunidad e infección (I&amp;I Lab) de la Facultad de Salud de la Universidad Surcolombiana.</t>
  </si>
  <si>
    <t>BLAMIS S.A.S</t>
  </si>
  <si>
    <t>VIPS-088</t>
  </si>
  <si>
    <t xml:space="preserve"> Entregar a titulo de venta materiales para el proyecto “Caracterización de las Bacterias Acido Lácticas (BAL), hongos y levaduras que inciden durante el proceso de fermentación de café arábica (Coffea arabica) y su relación en el análisis sensorial.” del Grupo de Investigación Agroindustria USCO.</t>
  </si>
  <si>
    <t>DMS LTDA</t>
  </si>
  <si>
    <t>VIPS-089</t>
  </si>
  <si>
    <t xml:space="preserve"> Prestar el servicio de renovación de la suscripción a la base de datos de www.infolegaldms.com, con destino a la Facultad de Ciencias Juridicas y Politicas</t>
  </si>
  <si>
    <t>SUBIECON LTDA</t>
  </si>
  <si>
    <t>VIPS-090</t>
  </si>
  <si>
    <t>Entregar a titulo de venta elementos de laboratorio en cumplimento de las actividades del Convenio No. 273519- 2011 “Identificaciòn de las células productoras de citoquinas circulantes Inducidas en niños naturalmente infectados con el virus del dengue y su asociación con la severidad clìnica" suscrito entre FIDUBOGOTA (COLCIENCIAS) y la Usco.</t>
  </si>
  <si>
    <t xml:space="preserve"> MICROGEN LTDA</t>
  </si>
  <si>
    <t>VIPS-091</t>
  </si>
  <si>
    <t xml:space="preserve"> Entregar a título de venta materiales e insumos de laboratorio necesarios para el desarrollo del Convenio No. 005 de 2014 suscrito entre INFIHUILA - USCO</t>
  </si>
  <si>
    <t xml:space="preserve">FELIX ALEJANDRO SANCHEZ BONILLA </t>
  </si>
  <si>
    <t>VIPS-092</t>
  </si>
  <si>
    <t>Entregar  a titulo de venta equipo Fotovoltaico aislado 840 Wh con unidad de estudio (maqueta para interiores) para la practica del efecto fotovotaico.</t>
  </si>
  <si>
    <t>WILSON JAVIER ERAZO OSPINA</t>
  </si>
  <si>
    <t>VIPS-093</t>
  </si>
  <si>
    <t>Prestar los servicios profesionales de ingeniería en desarrollo del proyecto de investigación “RESISTENCIA AL CORTE PARALELO A LA FIBRA DE LA GUADUA ANGUSTIFOLIA PROCEDENTE DEL MUNICIPIO DE PITALITO – HUILA”  del grupo de investigación CONSTRU-USCO.</t>
  </si>
  <si>
    <t>AVANZA INTERNACIONAL GROUP S.A.S</t>
  </si>
  <si>
    <t>VIPS-094</t>
  </si>
  <si>
    <t>Entregar a titulo de venta equipos con destino al Centro Surcolombiano de investigacion de café - CESURCAFE de la Universidad Surcolombiana.</t>
  </si>
  <si>
    <t>EMPRESA DE TRANSPORTE ESCOLAR ESPECIAL Y DE TURISMO DEL HUILA  LTDA - ESCOTUR HUILA LTDA</t>
  </si>
  <si>
    <t>VIPS-095</t>
  </si>
  <si>
    <t>prestar el servicio de transporte para el equipo de trabajo de los proyectos comunicativos institucionales adscritos a la Facultad de Ciencias Sociales y Humanas de la Universidad Surcolombiana.</t>
  </si>
  <si>
    <t>ORDEN DE SERVICIOS</t>
  </si>
  <si>
    <t>BECTON DICKINSON DE COLOMBIA LTDA</t>
  </si>
  <si>
    <t>VIPS-096</t>
  </si>
  <si>
    <t>entregar a título de venta reactivos en cumplimento a las actividades con cargo al Convenio No 273519- 2011 “Identificaciòn de las células productoras de citoquinas circulantes Inducidas en niños naturalmente infectados con el virus del dengue y su asociación con la severidad clìnica" suscrito entre FIDUBOGOTA (COLCIENCIAS) y la USCO.</t>
  </si>
  <si>
    <t>MICRODIAG LTDA LABORATORIO ESPECIALIZADO</t>
  </si>
  <si>
    <t>VIPS-097</t>
  </si>
  <si>
    <t xml:space="preserve"> prestar el servicio de elaboración de cuadros hematicos y enzimas hepáticas en cumplimento de las actividades del Convenio No. 273519- 2011 “Identificaciòn de las células productoras de citoquinas circulantes Inducidas en niños naturalmente infectados con el virus del dengue y su asociación con la severidad clìnica suscrito entre FIDUBOGOTA (COLCIENCIAS) y la USCO</t>
  </si>
  <si>
    <t>BIANNA MELISSA CUBILLOS REBOLLEDO</t>
  </si>
  <si>
    <t>VIPS-098</t>
  </si>
  <si>
    <t xml:space="preserve">Prestar sus servicios como auxiliar de investigación en desarrollo del proyecto: “Habitar la ciudad desde prácticas sociales significativas en la construcción de paz, a través de las fiestas populares del departamento del Huila”. </t>
  </si>
  <si>
    <t>LLERZY ESNEIDER TORRES OME</t>
  </si>
  <si>
    <t>VIPS-099</t>
  </si>
  <si>
    <t xml:space="preserve">Prestar sus servicios como Joven Investigador para apoyar el desarrollo del proyecto de investigación de Mediana Cuantía  “CARACTERIZACION DEL ESTILO DE VIDA DE LA COMUNIDAD EDUCATIVA, FACULTAD DE SALUD, UNIVERSIDAD SURCOLOMBIANA 2014”.. </t>
  </si>
  <si>
    <t>LUIS ALBERTO TRUJILLO TRIGUEROS</t>
  </si>
  <si>
    <t>VIPS-100</t>
  </si>
  <si>
    <t>Prestar sus servicios como pasante SENA para apoyar la ejecución del Convenio-003 de 2014 suscrito entre el INFIHUILA y la Usco</t>
  </si>
  <si>
    <t>LUISA MARIA GALINDO QUIROGA</t>
  </si>
  <si>
    <t>VIPS-101</t>
  </si>
  <si>
    <t>Prestar sus servicios para brindar apoyo administrativo en el Centro de Emprendimiento e Innovación.</t>
  </si>
  <si>
    <t>GENTECH S.A.S</t>
  </si>
  <si>
    <t>VIPS-102</t>
  </si>
  <si>
    <t>entregar a título de venta reactivos en cumplimento a las actividades con cargo al Convenio No 273519- 2011 “Identificaciòn de las células productoras de citoquinas circulantes Inducidas en niños naturalmente infectados con el virus del dengue y su asociación con la severidad clìnica.</t>
  </si>
  <si>
    <t>MAURICIO ALEXANDER PATARROYO PEÑA</t>
  </si>
  <si>
    <t>VIPS-103</t>
  </si>
  <si>
    <t xml:space="preserve">Prestar sus servicios como Auxiliar de investigación  en desarrollo del proyecto de investigación “PERCEPCION DE LA CALIDAD DEL SERVICIO DE LOS ESPECTADORES Y DEPORTISTAS EN EVENTOS DEPORTIVOS DE CARACTER PROFESIONAL Y AMATEUR EN EL DEPARTAMENTO DEL HUILA” </t>
  </si>
  <si>
    <t>NICASIO HERNANDEZ GARZON</t>
  </si>
  <si>
    <t>VIPS-104</t>
  </si>
  <si>
    <t>entregar a título de venta reactivos, en cumplimento de las actividades del Convenio No. 273519- 2011 “Identificaciòn de las células productoras de citoquinas circulantes Inducidas en niños naturalmente infectados con el virus del dengue y su asociación con la severidad clìnica suscrito entre FIDUBOGOTA (COLCIENCIAS) y la USCO.</t>
  </si>
  <si>
    <t>MAYRA ALEJANDRA ORTIZ LOZADA</t>
  </si>
  <si>
    <t>VIPS-105</t>
  </si>
  <si>
    <t>Prestar sus servicios como Joven Investigador para apoyar el desarrollo del proyecto de investigación de Menor Cuantía  “CONCEPTOS Y LAS PRÁCTICAS DE LA TRANSVERSALIDAD DE LOS DOCENTES DE EDUCACIÓN FÍSICA Y ESTUDIANTES DE GRADO 10º Y 11º PERTENECIENTES A INSTITUCIONES EDUCATIVAS DEL SECTOR PÚBLICO EN EL DEPARTAMENTO DEL HUILA”.</t>
  </si>
  <si>
    <t>FEDERICO DE AMERICA PERDOMO CELIS</t>
  </si>
  <si>
    <t>VIPS-106</t>
  </si>
  <si>
    <t>Prestar sus servicios como Joven Investigador para apoyar el desarrollo del proyecto de investigación de Mediana Cuantía  “MAGNITUD DE LA VIREMIA, ANTIGENEMIA E INFECCIÓN NATURAL DE CÉLULAS MONONUCLEARES DE SANGRE PERIFÉRICA EN NIÑOS CON DENGUE: DETERMINAN SEVERIDAD”.</t>
  </si>
  <si>
    <t xml:space="preserve">DANIEL CAMILO ALJURE CABRERA </t>
  </si>
  <si>
    <t>VIPS-107</t>
  </si>
  <si>
    <t xml:space="preserve"> entregar a título de venta un computador portatil, en cumplimento de las actividades del Convenio No. 273519- 2011 “Identificaciòn de las células productoras de citoquinas circulantes Inducidas en niños naturalmente infectados con el virus del dengue y su asociación con la severidad clìnica suscrito entre FIDUBOGOTA (COLCIENCIAS) y la USCO.</t>
  </si>
  <si>
    <t>CAFÉ Y EQUIPOS LTDA</t>
  </si>
  <si>
    <t>VIPS-108</t>
  </si>
  <si>
    <t>entregar a titulo de venta MATERIALES  Y EQUIPOS PARA EL MACROPROYECTO “CONOCIMIENTOS BÁSICOS EN ANÁLISIS SENSORIAL DE CAFÉ EN PRODUCTORES DEL SUR DEL DEPARTAMENTO DEL HUILA.</t>
  </si>
  <si>
    <t>ROCHEM BIOCARE COLOMBIA S.A.S.</t>
  </si>
  <si>
    <t>VIPS-109</t>
  </si>
  <si>
    <t xml:space="preserve"> entregar a título de venta reactivos, en cumplimento de las actividades del Convenio No. 273519- 2011 “Identificaciòn de las células productoras de citoquinas circulantes Inducidas en niños naturalmente infectados con el virus del dengue y su asociación con la severidad clìnica suscrito entre FIDUBOGOTA (COLCIENCIAS) y la USCO.</t>
  </si>
  <si>
    <t>ARC ANALISIS S.A.S.</t>
  </si>
  <si>
    <t>VIPS-110</t>
  </si>
  <si>
    <t>entregar a título de venta, TAQ DNA Polimerasa Recombinante en cumplimento de las actividades del Convenio No. 04 de 2014 suscrito entre INFIHUIA y la USCO.</t>
  </si>
  <si>
    <t>MAYRA JOHANNA FIERRO CEBALLOS</t>
  </si>
  <si>
    <t>VIPS-111</t>
  </si>
  <si>
    <t>entregar a título de venta muebles para oficina, en cumplimento de las actividades del Convenio No. 273519- 2011 “Identificaciòn de las células productoras de citoquinas circulantes Inducidas en niños naturalmente infectados con el virus del dengue y su asociación con la severidad clìnica suscrito entre FIDUBOGOTA (COLCIENCIAS) y la USCO.</t>
  </si>
  <si>
    <t>SILVIA LEONOR OLIVERA PLAZA</t>
  </si>
  <si>
    <t>VIPS-112</t>
  </si>
  <si>
    <t>a Prestar sus servicios profesionales como investigadora para desarrollar el proyecto “el Transition Assistance Program (TAP): Una intervención culturalmente sensible para cuidadores de pacientes con traumatismo craneoencefálico en América Latina” en ejecución del Convenio con la Universidad de Virginia.</t>
  </si>
  <si>
    <t>MERCY JULIETH OLAYA CORREDOR</t>
  </si>
  <si>
    <t>VIPS-113</t>
  </si>
  <si>
    <t xml:space="preserve">Prestar sus servicios. profesionales para que apoye el desarrollo del proyecto de proyección social Observatorio de los Derechos de la Infancia y la Adolescencia en la ciudad de Neiva: Análisis sobre la situación del Derecho a la Existencia y la Participación de los Niños, Niñas y Adolescentes en la ciudad de Neiva,  de la Facultad de Ciencias Jurídicas y Políticas. </t>
  </si>
  <si>
    <t xml:space="preserve">ANA CATALINA DEL ROSARIO CABRERA SANCHEZ </t>
  </si>
  <si>
    <t>VIPS-114</t>
  </si>
  <si>
    <t>prestar sus servicios profesionales como apoyo psicosocial  en el proyecto TEJIDOS DE VIDA.</t>
  </si>
  <si>
    <t>AM ASESORIA Y MANTENIMIENTO LTDA</t>
  </si>
  <si>
    <t>VIPS-115</t>
  </si>
  <si>
    <t>Entregar a título de venta, primer´s en cumplimento de las actividades del Convenio No. 04 suscrito entre INFIHUIA y la USCO y un espectrofotometro y un congelador vertical con destino al laboratorio de la Facultad de Ciencias Exactas.</t>
  </si>
  <si>
    <t>ANDERSON MEDINA DUSSAN</t>
  </si>
  <si>
    <t>VIPS-116</t>
  </si>
  <si>
    <t xml:space="preserve">a Prestar sus servicios profesionales como ingeniero quimico en ejecución del convenio de cooperación N° 003 del 2013 suscrito entre INFIHUILA-USCO. </t>
  </si>
  <si>
    <t>YEISON FABIAN MENDEZ LOSADA</t>
  </si>
  <si>
    <t>VIPS-117</t>
  </si>
  <si>
    <t xml:space="preserve">Prestar sus servicios profesionales de apoyo jurídico en los trámites internos para el fortalecimiento del Centro de Investigaciones en Salud, Educación y Desarrollo Social. </t>
  </si>
  <si>
    <t>DAVID RODRIGUEZ GUZMAN</t>
  </si>
  <si>
    <t>VIPS-118</t>
  </si>
  <si>
    <t>a prestar sus servicios de Apoyo en desarrollo del proyecto de Menor Cuantía “Fase III Proyecto Atención Jurídica a Victimas en la Ciudad de Neiva -. Algeciras”, de la Facultad de Ciencias Jurídicas y Políticas.</t>
  </si>
  <si>
    <t xml:space="preserve">SANDRA MILENA TRUJILLO VELASCO </t>
  </si>
  <si>
    <t>VIPS-119</t>
  </si>
  <si>
    <t>prestar sus servicios de apoyo para desarrollar el proyecto TALLER DE ESCRITURA CREATIVA RELATA, de la Universidad Surcolombiana, periodo A y B del año 2015 – sede Neiva</t>
  </si>
  <si>
    <t>MARISOL ALVAREZ ESCALANTE</t>
  </si>
  <si>
    <t>VIPS-120</t>
  </si>
  <si>
    <t>prestar sus servicios profesionales de Apoyo en desarrollo de los proyectos de proyección social “Atención Integral y Construcción de Memoria Histórica con Víctimas del Conflicto Interno Armado en el Municipio de Algeciras Etapa II” y “Fase II de Talleres de Formación en Derechos y Ejercicios de Reconstrucción de Memoria Histórica de las Mujeres Víctimas del Conflicto en el Municipio de Neiva y Algeciras, en el Marco de los Principios de Ley de Víctimas”,  de la Facultad de Ciencias Jurídicas y Políticas”.</t>
  </si>
  <si>
    <t>LEIDY CAROLINA GARRIDO POLANIA</t>
  </si>
  <si>
    <t>VIPS-121</t>
  </si>
  <si>
    <t>a Prestar servicios de apoyo en el desarrollo de los proyectos de investigación “Procesos que han marcado la formación y desarrollo de emprendimientos en la industria cultural de los municipios de Pitalito, Garzón, La Plata, Palermo y Rivera en el Departamento del Huila 1960-210” del grupo de Investigación Gestión y Complejidad de la Facultad de Economía y Administración, y “Análisis de la política pública de competitividad del Departamento del Huila”. Del Grupo de Investigación CREA..</t>
  </si>
  <si>
    <t>MARIELA CUELLAR CARDOSO</t>
  </si>
  <si>
    <t>VIPS-122</t>
  </si>
  <si>
    <t>prestar el servicio de mantenimiento de la cabina de flujo laminar del Centro Surcolombiano de investigacion de café - CESURCAFE de la Universidad Surcolombiana.</t>
  </si>
  <si>
    <t>JORGE ENRIQUE TORRENTE TRUJILLO</t>
  </si>
  <si>
    <t>VIPS-123</t>
  </si>
  <si>
    <t>entregar a título de venta materiales de papeleria, necesarios para el desarrollo del Convenio No. 202 de 2013, celebrado entre FIDUBOGOTA y la USCO.</t>
  </si>
  <si>
    <t xml:space="preserve">FREDY  HERNAN LOPEZ CORDOBA </t>
  </si>
  <si>
    <t>VIPS-124</t>
  </si>
  <si>
    <t>prestar sus servicios para  Apoyar y asesorar jurídica, académica y administrativamente el proyecto denominado LA CIUDAD QUE SOÑAMOS, SEMBRANDO “SEMILLITAS DE AMOR”: PROGRAMA DE CAPACITACIÓN EN CONSTITUCIÓN POLÍTICA, CONSTRUCCIÓN DE CULTURA CIUDADANA PARA LA PAZ Y PREVENCIÓN DEL DELITO (DERECHOS HUMANOS, INCLUSIÓN, DIVERSIDAD, GÉNERO, RESPETO, IDENTIDAD SEXUAL)</t>
  </si>
  <si>
    <t xml:space="preserve">RAFAEL RICARDO ROA JIMENEZ </t>
  </si>
  <si>
    <t>VIPS-125</t>
  </si>
  <si>
    <t xml:space="preserve">a prestar sus servicios de apoyo en desarrollo de los Proyecto Solidarios: “Atención Integral y Construcción de Memoria Histórica con Víctimas del Conflicto Interno Armado en el Municipio de Algeciras Etapa II”, “Fase III Proyecto Atención Jurídica a Víctimas en la ciudad de Neiva  y Algeciras – Huila”, “Observatorio de los Derechos de la Infancia y la Adolescencia en la ciudad de Neiva: Análisis sobre la situación del Derecho a la Existencia y la participación de los Niños, Niñas y Adolescentes en la ciudad de Neiva”,  y del Proyecto de Investigación: “Efectividad de la Garantía del Derecho a la Reparación Integral, en Perspectiva de la Política Pública en Atención Psicosocial y Salud Integral para la Población Víctima del Conflicto Armado Colombiano, en las ciudades de Neiva, Florencia E Ibagué”, de la Facultad de Ciencias Jurídicas y Políticas de la Universidad Surcolombiana. </t>
  </si>
  <si>
    <t xml:space="preserve">MILTON ANDRES OSORIO </t>
  </si>
  <si>
    <t>VIPS-126</t>
  </si>
  <si>
    <t>Se compromete  a entregar a título de venta mobiliario para dotación del centro de emprendimiento e innovación, de acuerdo con oferta o cotización presentada el 20 de abril de 2015 la cual hace parte integral de la presente orden</t>
  </si>
  <si>
    <t>VIPS-127</t>
  </si>
  <si>
    <t xml:space="preserve"> prestar los servicios de trasporte para las practicas extramuro de los estudiantes del Doctorado en Agroindustria y Desarrollo Sostenible de la USCO</t>
  </si>
  <si>
    <t>HENIO ANDRES RAMIREZ CAPERA</t>
  </si>
  <si>
    <t>VIPS-128</t>
  </si>
  <si>
    <t>PRESTAR SERVICIOS PROFESIONALES DE APOYO Y ASESORIA JURIDICA EN EL DESARROLLO DEL PROYECTO DE PROYECCION SOCIAL, RECURSO AMA-GI de LA FACULTAD DE CIENCIAS JURICAS Y POLITICAS.</t>
  </si>
  <si>
    <t>ANALYTICA S.A.S</t>
  </si>
  <si>
    <t>VIPS-129</t>
  </si>
  <si>
    <t>Entregar a titulo de venta un ultracongelador marca THERMO, para el laboratorio de biologia celular, de la facultad de salud de la USCO.</t>
  </si>
  <si>
    <t>FRANK BARREIRO SANCHEZ</t>
  </si>
  <si>
    <t>VIPS-130</t>
  </si>
  <si>
    <t>Prestar sus servicios como co-investigador en el proyecto de investigación “Identificación de Streptococcus agalactiae y escherichia coli en pacientes con signos y sintomas clinico de sepsis neonatal temprana mediante hemocultivo y PCR tiempo real en el hospital Universitario Hernando Moncaleano Perdomo de Neiva”</t>
  </si>
  <si>
    <t>GLORIA MARIA VEGA MONTENEGRO</t>
  </si>
  <si>
    <t>VIPS-131</t>
  </si>
  <si>
    <t xml:space="preserve">Prestar los servicios profesionales de apoyo a la coordinación de  las asesorías metodológicas y temáticas de los grupos escolares de investigación Ondas en ejecución del Convenio 245 de 2014. </t>
  </si>
  <si>
    <t xml:space="preserve">GISELLA BONILLA SANTOS </t>
  </si>
  <si>
    <t>VIPS-132</t>
  </si>
  <si>
    <t>Prestar servicios profesionales de apoyo como auxiliar de investigación dentro del marco del proyecto “Intervención neurocognitiva componente "Teoría de la Mente" en niños escolares con Trastornos comportamentales” en ejecución del Convenio 202 de 2013 con Colciencias.</t>
  </si>
  <si>
    <t>EDISSON EDUARDO WILLIAMSON GOMEZ</t>
  </si>
  <si>
    <t>VIPS-133</t>
  </si>
  <si>
    <t xml:space="preserve">Prestar sus servicios técnicos en gestión documental para el Programa Ondas en desarrollo del Convenio 245 de 2014 suscrito entre Departamento del Huila - USCO. </t>
  </si>
  <si>
    <t xml:space="preserve">MARICEC CAROLINA BONILLA </t>
  </si>
  <si>
    <t>VIPS-134</t>
  </si>
  <si>
    <t>Entregar a titulo de venta, trajes de payasos y mimo de acuerdo a la oferta del 20 de abril de 2015</t>
  </si>
  <si>
    <t>VIPS-135</t>
  </si>
  <si>
    <t xml:space="preserve">a prestar sus servicios como auxiliar de investigacion en el proyectoCARACTERIZACION DE LOS CONFLICTOS SOCIOAMBIENTALES EN EL DEPARTAMENTO DEL HUILA APARTIR DE LA IMPLEMENTACION DE LA POLITICA MINERO ENERGETICA 2002-2014.  </t>
  </si>
  <si>
    <t>QUIOS LTDA</t>
  </si>
  <si>
    <t>VIPS-136</t>
  </si>
  <si>
    <t>entregar a titulo de venta medios de cultivo y material de laboratorio, para desarrollar el proyecto de investigación "Análisis microbiológico de alimentos preparados en la vía pública de los alrededores de la Universidad Surcolombiana mediante el estudio de coliformes" del semillero de investigación VIRHOBAC.</t>
  </si>
  <si>
    <t xml:space="preserve">BERNARDO MONJE SANCHEZ </t>
  </si>
  <si>
    <t>VIPS-137</t>
  </si>
  <si>
    <t xml:space="preserve">Prestar sus servicios profesionales en el desarrollo de los proyectos de Proyección Social: “Atención Integral y Construcción de Memoria Histórica con Víctimas del Conflicto Interno Armado en el Municipio de Algeciras Etapa II, “Fase III Proyecto Atención Jurídica a Víctimas en la ciudad de Neiva  y Algeciras - Huila” y “Observatorio de los Derechos de la Infancia y la Adolescencia en la ciudad de Neiva: Análisis sobre la situación del Derecho a la Existencia y la participación de los Niños, Niñas y Adolescentes en la ciudad de Neiva”, de la Facultad de Ciencias Jurídicas y Políticas. </t>
  </si>
  <si>
    <t xml:space="preserve">LEIVY JOHANA AUGUANAS </t>
  </si>
  <si>
    <t>VIPS-138</t>
  </si>
  <si>
    <t xml:space="preserve">se compromete con LA UNIVERSIDAD a Prestar sus servicios como Ingeniera Agrícola en ejecución de los convenios 002 y 003 de 2014 suscritos entre INFIHUILA-USCO. </t>
  </si>
  <si>
    <t xml:space="preserve">TITO MORA TRUJILLO </t>
  </si>
  <si>
    <t>VIPS-139</t>
  </si>
  <si>
    <t>Prestar el servicio de elaboración de materiales para  el  Macroproyecto “conocimientos básicos en análisis  sensorial de café en productos del sur del  departamento del Huila”</t>
  </si>
  <si>
    <t>VIPS-140</t>
  </si>
  <si>
    <t>entregar a titulo de venta equipo de Autoclavado con destino al Centro Surcolombiano de investigacion de café - CESURCAFE de la Universidad Surcolombiana.</t>
  </si>
  <si>
    <t>JORGE ALEJANDRO BERNAL MOLINA</t>
  </si>
  <si>
    <t>VIPS-141</t>
  </si>
  <si>
    <t xml:space="preserve">Prestar sus servicios profesionales para que apoye el desarrollo del proyecto de Investigación Efectividad de la garantía del derecho a la Reparación Integral, en perspectiva de la política pública en atención psicosocial y salud integral para la población víctima del conflicto armado colombiano, en las ciudades de Neiva, Florencia e Ibagué,  de la Facultad de Ciencias Jurídicas y Políticas”. </t>
  </si>
  <si>
    <t>NATHALY MORALES FALLA</t>
  </si>
  <si>
    <t>VIPS-142</t>
  </si>
  <si>
    <t xml:space="preserve">Prestar servicios de apoyo técnico en ejecución del Convenio N° 005 de 2014 suscrito entre el INFIHUILA Y LA USCO. </t>
  </si>
  <si>
    <t xml:space="preserve">ANGIE MERCEDES SERRATO OSORIO </t>
  </si>
  <si>
    <t>VIPS-143</t>
  </si>
  <si>
    <t>Realizar las actividades de Auxiliar en los procesos logísticos, administrativos y académicos del Proyecto de Proyección Social de la Facultad de Ciencias Jurídicas y Políticas de la Universidad Surcolombiana denominado POLITICA DEPARTAMENTAL Y MUNICIPAL EN MATERIA DE DERECHOS SEXUALES Y REPRODUCTIVOS CON ENFOQUE DE GENERO (CENTRO DE ESTUDIOS DE GENERO Y NIÑEZ IV ETAPA, INCIDENCIA)</t>
  </si>
  <si>
    <t>VIPS-144</t>
  </si>
  <si>
    <t>Se compromete con LA UNIVERSIDAD a Prestar servicios profesionales de psicóloga  en el desarrollo del proyecto “Intervención neurocognitiva componente "Teoría de la Mente" en niños escolares con Trastornos comportamentales” en ejecución del Convenio 202 de 2013 con Colciencias.</t>
  </si>
  <si>
    <t xml:space="preserve">JOVANY ANDRES PARRA CHAVARRO </t>
  </si>
  <si>
    <t>VIPS-145</t>
  </si>
  <si>
    <t>prestar sus servicios administrativos para  desarrollar actividades de gestión del proyecto TALLER DE ESCRITURA CREATIVA RELATA, de la Universidad Surcolombiana, periodo A y B del año 2015 – sede Neiva.</t>
  </si>
  <si>
    <t>EDNA CLARENA PINILLA SERRATO</t>
  </si>
  <si>
    <t>VIPS-146</t>
  </si>
  <si>
    <t xml:space="preserve">Prestar servicios profesionales como auxiliar de Investigación en el proyecto “Configuración de los medios periodísticos digitales en el Huila durante el año 2015”  </t>
  </si>
  <si>
    <t>ANA MARIA PULECIO QUINTERO</t>
  </si>
  <si>
    <t>VIPS-147</t>
  </si>
  <si>
    <t xml:space="preserve">Prestar sus servicios como apoyo administrativo del proyecto de investigación  “CONCEPTOS Y PRÁCTICAS DE TRANSVERSALIDAD EN LA VOZ DE DOCENTES DE EDUCACIÓN FÍSICA Y ESTUDIANTES DEL DEPARTAMENTO DEL HUILA” </t>
  </si>
  <si>
    <t>JOSE LUIS VALDERRAMA AGUIRRE</t>
  </si>
  <si>
    <t>VIPS-148</t>
  </si>
  <si>
    <t xml:space="preserve">Prestar sus servicios profesionales como agente de desarrollo del sistema de información, seguimiento y evaluación, seguimiento al Programa Ondas. En ejecución del Convenio 245 de 2014.  </t>
  </si>
  <si>
    <t>LUISA FERNANDA SOLANO</t>
  </si>
  <si>
    <t>VIPS-149</t>
  </si>
  <si>
    <t xml:space="preserve">Prestar sus servicios profesionales como agente de desarrollo del sistema de información, seguimiento y evaluación, seguimiento al Programa Ondas. En ejecución del Convenio 245 de 2014. </t>
  </si>
  <si>
    <t>OSCAR ADRIAN RESTREPO ALVAREZ</t>
  </si>
  <si>
    <t>VIPS-150</t>
  </si>
  <si>
    <t>se compromete con la UNIVERSIDAD a entregar a titulo de venta equipos especializados con destino al Centro Surcolombiano de investigacion de café - CESURCAFE de la Universidad Surcolombiana.</t>
  </si>
  <si>
    <t>ABELARDO GARCIA ROJAS</t>
  </si>
  <si>
    <t>VIPS-151</t>
  </si>
  <si>
    <t xml:space="preserve">Prestar los servicios profesionales como asesor de investigación en los municipios Palermo, Teruel, Santamaría, Iquira y Yaguará del Programa Ondas en ejecución del Convenio 245 de 2014. </t>
  </si>
  <si>
    <t xml:space="preserve">LORENA URQUIJO ORTIZ </t>
  </si>
  <si>
    <t>VIPS-152</t>
  </si>
  <si>
    <t>Prestar los servicios profesionales como asesor de investigación en los municipios de Colombia, Baraya y Tello del Programa Ondas en ejecución del Convenio 245 de 2014.</t>
  </si>
  <si>
    <t>ROBY ERIHK ESCAMILLA GAITAN</t>
  </si>
  <si>
    <t>VIPS-153</t>
  </si>
  <si>
    <t xml:space="preserve">Realizar las actividades de Auxiliar para los servicios de apoyo en el archivo de gestión documental del Proyecto de Proyección Social de la Facultad de Ciencias Jurídicas y Políticas de la Universidad Surcolombiana denominado Recurso Ama-Gi. </t>
  </si>
  <si>
    <t>MARIA DANIELA PERDOMO CHAVEZ</t>
  </si>
  <si>
    <t>VIPS-154</t>
  </si>
  <si>
    <t>realizar las actividades de Auxiliar en los procesos logísticos, administrativos y académicos del Proyecto de Proyección Social de la Facultad de Ciencias Jurídicas y Políticas de la Universidad Surcolombiana denominado Recurso Ama-Gi.</t>
  </si>
  <si>
    <t xml:space="preserve">FAIBER AUGUSTO VARGAS SILVA </t>
  </si>
  <si>
    <t>VIPS-155</t>
  </si>
  <si>
    <t xml:space="preserve">Prestar los servicios profesionales como asesor de investigación en los municipios de Pitalito, Timana, Elias y Acevedo del Programa Ondas en ejecución del Convenio 245 de 2014. </t>
  </si>
  <si>
    <t xml:space="preserve">YURANI NORIEGA CHAVARRO </t>
  </si>
  <si>
    <t>VIPS-156</t>
  </si>
  <si>
    <t xml:space="preserve">Prestar los servicios profesionales como asesor de investigación en los municipios de Garzón, Gigante, Agrado y Pital del Programa Ondas en ejecución del Convenio 245 de 2014. </t>
  </si>
  <si>
    <t xml:space="preserve">EWLY DAYANA HOME MENESES </t>
  </si>
  <si>
    <t>VIPS-157</t>
  </si>
  <si>
    <t xml:space="preserve">Prestar los servicios profesionales como asesor de investigación en los municipios de San Agustin, Saladoblanco, Oporapa e Isnos del Programa Ondas en ejecución del Convenio 245 de 2014. </t>
  </si>
  <si>
    <t>NACIR NORIEGA VARGAS</t>
  </si>
  <si>
    <t>VIPS-158</t>
  </si>
  <si>
    <t>se compromete con LA UNIVERSIDAD a entregar a título de venta, los servicios técnicos para el manejo y sistematización de datos para el control del fotoperiodo y la temperatura de un estanque para capaz, necesarios para el desarrollo de lo Convenio No.006  de 2014 suscrito entre INFIHUILA - USCO</t>
  </si>
  <si>
    <t>VIPS-159</t>
  </si>
  <si>
    <t>se compromete con LA UNIVERSIDAD a entregar a título de venta equipos de laboratorio para el desarrollo del proyecto de investigación “Caracterización de las bacterias acido lácticas (bal), hongos y levaduras que inciden durante el proceso de fermentación de café arábica (coffea arabica) y su relación en el análisis sensorial.”</t>
  </si>
  <si>
    <t>MICROBIOLOGIA Y GENETICA LTDA- MICROGEN LTDA</t>
  </si>
  <si>
    <t>VIPS-160</t>
  </si>
  <si>
    <t>Entregar a titulo de venta materiales e insumos de laboratorio necesarios para el desarrollo del convenio  No.004 de 2014 suscrito entre INFIHUILA - USCO.</t>
  </si>
  <si>
    <t>VIPS-161</t>
  </si>
  <si>
    <t>Entregar a titulo de venta un software con destino al laboratorio de infeccion e inmunidad de la facultad de salud de la usco.</t>
  </si>
  <si>
    <t>JUAN CAMILO PARRA GASPAR</t>
  </si>
  <si>
    <t>VIPS-162</t>
  </si>
  <si>
    <t xml:space="preserve">Prestar sus servicios profesionales de Apoyo Psicosocial en desarrollo del proyecto de Proyección Social “Fase III Proyecto Atención Jurídica  a Víctimas en la ciudad de Neiva y Algeciras-Huila”,  de La Facultad de Ciencias Jurídicas y Políticas. </t>
  </si>
  <si>
    <t>LEONARDO ANDRES DIAZ MOYANO</t>
  </si>
  <si>
    <t>VIPS-163</t>
  </si>
  <si>
    <t>entregar a título de venta jardín vertical con su respectivo montaje en el Centro de Emprendimiento e Innovacion.</t>
  </si>
  <si>
    <t xml:space="preserve">LORENA ANDREA GUEVARA BARREIRO </t>
  </si>
  <si>
    <t>VIPS-164</t>
  </si>
  <si>
    <t>se compromete con LA UNIVERSIDAD a Prestar los servicios profesionales como asesor de investigación en los municipios de Campoalegre, Hobo, Algeciras y Rivera del Programa Ondas en ejecución del Convenio 245 de 2014.</t>
  </si>
  <si>
    <t xml:space="preserve">YURI TATIANA CAMPO CERQUERA </t>
  </si>
  <si>
    <t>VIPS-165</t>
  </si>
  <si>
    <t>se compromete con LA UNIVERSIDAD a Prestar los servicios profesionales como asesor de investigación en los municipios de Paicol, Tesalia, La Plata, Nataga y La Argentina del Programa Ondas en ejecución del Convenio 245 de 2014.</t>
  </si>
  <si>
    <t>LIBARDO TRUJILLO TORRES</t>
  </si>
  <si>
    <t>VIPS-166</t>
  </si>
  <si>
    <t xml:space="preserve">se compromete con LA UNIVERSIDAD a Prestar los servicios profesionales como asesor de investigación en el municipio de Neiva del Programa Ondas en ejecución del Convenio 245 de 2014. </t>
  </si>
  <si>
    <t xml:space="preserve">YINA SIRLEY SANCHEZ ESPINOSA </t>
  </si>
  <si>
    <t>VIPS-167</t>
  </si>
  <si>
    <t>, se compromete con LA UNIVERSIDAD a Prestar sus servicios profesionales de apoyo y asesorias en el desarrollo de la metodologia en el trabajo de grado “LA RELACIÓN ENTRE COMPETENCIAS LABORALES GERENCIALES EN EL DESEMPEÑO DE LA ORGANIZACIÓN DE LAS EMPRESA DEL SECTOR PETROLERO EN NEIVA, HUILA, COLOMBIA”.</t>
  </si>
  <si>
    <t xml:space="preserve">ESPECIALISTAS DEL CAFÉ S.A </t>
  </si>
  <si>
    <t>VIPS-168</t>
  </si>
  <si>
    <t>entregar a título de venta materiales y equipo para los cursos de formación continuada: denominados: “curso de elaboración y preparación de bebidas a base de café” y “curso de análisis físico y sensorial del café”</t>
  </si>
  <si>
    <t>AMCM GROUP S.A.S</t>
  </si>
  <si>
    <t>VIPS-169</t>
  </si>
  <si>
    <t>prestar el servicio de renovación de la suscripción anual de una base de datos multidisciplinarias especializadas (EBSCOhost) para diferentes areas del conocimiento  a solicitud del Centro de Información y Documentación de la Universidad Surcolombiana.</t>
  </si>
  <si>
    <t>JUAN CARLOS CUELLAR SANTOS</t>
  </si>
  <si>
    <t>VIPS-170</t>
  </si>
  <si>
    <t xml:space="preserve">prestar apoyo y Asesoría al Proceso de Capacitación del Programa Recurso Ama-Gi, diseñando una estrategia pedagógica para el reconocimiento y empoderamiento de una cultura de los derechos humanos, la paz, la resocialización, el desarrollo humano y la construcción de tejidos sociales, desde la lúdica y la recreación, para el aprovechamiento del tiempo libre. </t>
  </si>
  <si>
    <t xml:space="preserve">HAROLD BOSSO ROJAS </t>
  </si>
  <si>
    <t>VIPS-171</t>
  </si>
  <si>
    <t>Prestar sus servicios profesionales de Asesoría y  Apoyo en desarrollo de los proyectos de Proyección Social “Fase III Proyecto Atención Jurídica  a Víctimas en la ciudad de Neiva y Algeciras-Huila” y Atención Integral y Construcción de Memoria Histórica con Víctimas del Conflicto Interno Armado en el Municipio de Algeciras Etapa II,  de La Facultad de Ciencias Jurídicas y Políticas.</t>
  </si>
  <si>
    <t xml:space="preserve">JUAN CARLOS ALBARRACIN GALLEGO </t>
  </si>
  <si>
    <t>VIPS-172</t>
  </si>
  <si>
    <t xml:space="preserve">Prestar servicios profesionales como Comunicador Social y Periodista en el desarrollo del proyecto SP-PY6. Estructuración y Desarrollo de la Agenda Social Regional. </t>
  </si>
  <si>
    <t>DIEGO FERNANDO PENAGOS BONELO</t>
  </si>
  <si>
    <t>VIPS-173</t>
  </si>
  <si>
    <t xml:space="preserve">se compromete con LA UNIVERSIDAD a Prestar los servicios profesionales como asesor de investigación en los municipios de Aipe y Villavieja del Programa Ondas en ejecución del Convenio 245 de 2014. </t>
  </si>
  <si>
    <t>DARWIN MIGUEL GÓMEZ OLIVEROS</t>
  </si>
  <si>
    <t>VIPS-174</t>
  </si>
  <si>
    <t xml:space="preserve">se compromete con LA UNIVERSIDAD a Prestar los servicios profesionales como asesor de investigación en los municipios de Suaza, Guadalupe, Altamira y Tarqui del Programa Ondas en ejecución del Convenio 245 de 2014. </t>
  </si>
  <si>
    <t xml:space="preserve">BIOSOLUCIONES S.A.S </t>
  </si>
  <si>
    <t>VIPS-175</t>
  </si>
  <si>
    <t>entregar a título de venta un Sistema integrado de jaulas HN24, para el laboratorio de biología celular, de la Facultad de Salud  de la USCO.</t>
  </si>
  <si>
    <t>JULIO DEIVIS BURGOS GUTIERREZ</t>
  </si>
  <si>
    <t>VIPS-176</t>
  </si>
  <si>
    <t>Prestar sus servicios profesionales como apoyo en desarrollo del proyecto de proyección social Observatorio de los Derechos de la Infancia y la Adolescencia en la ciudad de Neiva: Análisis sobre la situación del Derecho a la Existencia y la Participación de los Niños, Niñas y Adolescentes en la ciudad de Neiva, y del proyecto de Investigación Efectividad de la garantía del derecho a la Reparación Integral, en perspectiva de la política pública en atención psicosocial y salud integral para la población víctima del conflicto armado colombiano, en las ciudades de Neiva, Florencia e Ibagué, de la Facultad de Ciencias Jurídicas y Políticas”.</t>
  </si>
  <si>
    <t>OSCAR JAVIER REYES PINZON</t>
  </si>
  <si>
    <t>VIPS-177</t>
  </si>
  <si>
    <t xml:space="preserve">prestar servicios profesionales jurídicos  especializados para el apoyo y asesoría  legal en el desarrollo del macroproyecto Acompañamiento al proceso organizativo de defensa de la cuenca del rio magdalena y restablecimiento de los derechos humanos y los - DESCA - de los afectados por la política minero energética en la zona centro y sur del departamento del Huila Fase II </t>
  </si>
  <si>
    <t>KATHERIN TORRES POSADA</t>
  </si>
  <si>
    <t>VIPS-178</t>
  </si>
  <si>
    <t xml:space="preserve">EL CONTRATISTA, se compromete con LA UNIVERSIDAD a Prestar sus servicios como co-Investigador en el desarrollo el proyecto “LOS LÍMITES DE LA PROTESTA SOCIAL: ENTRE LAS VÍAS  DE HECHO Y EL RESPETO DE LOS DERECHOS FUNDAMENTALES.” </t>
  </si>
  <si>
    <t>PIEDAD MARCELA PERILLA PARIS</t>
  </si>
  <si>
    <t>VIPS-179</t>
  </si>
  <si>
    <t xml:space="preserve">se compromete con LA UNIVERSIDAD a Prestar sus servicios profesionales como Bacterióloga adscrita  al proyecto interno de mediana cuantía “Magnitud de la Viremia, Antigenemia e Infección Natural de Células Mononucleares de Sangre Periférica en Niños con Dengue: determinan Gravedad?”   </t>
  </si>
  <si>
    <t>HANNA INSTRUMENTS S.A.S</t>
  </si>
  <si>
    <t>VIPS-180</t>
  </si>
  <si>
    <t>entregar a título de venta, equipos especializados de investigación para el grupo de investigación en Hidroingenieria y Desarrollo Agropecuario "GHIDA".</t>
  </si>
  <si>
    <t>OSCAR FERNANDO BERMUDEZ ORTIZ</t>
  </si>
  <si>
    <t>VIPS-181</t>
  </si>
  <si>
    <t xml:space="preserve">Prestar servicios de apoyo administrativo del proyecto de proyección social  “PROYECTO DE VIDA Y DISCAPACIDAD FÍSICA MOTRIZ” </t>
  </si>
  <si>
    <t>GILMA ZUÑIGA CAMACHO</t>
  </si>
  <si>
    <t>VIPS-182</t>
  </si>
  <si>
    <t xml:space="preserve">prestar servicios de apoyo y asesoría de inglés del proyecto “Empoderamiento del aprendizaje de inglés y uso de las TIC en instituciones educativas oficiales de la ciudad de Neiva”.  </t>
  </si>
  <si>
    <t>CARLOS ANDRES BUSTOS TRUJILLO</t>
  </si>
  <si>
    <t>VIPS-183</t>
  </si>
  <si>
    <t>Prestar sus servicio de apoyo a la gestión del Sistema de seguimiento de Contratación de la Vicerrectoría de Investigación  y Proyección Social .</t>
  </si>
  <si>
    <t>EQUIFARMA S.A.S</t>
  </si>
  <si>
    <t>VIPS-184</t>
  </si>
  <si>
    <t xml:space="preserve"> entregar a título de venta, insumos y materiales de laboratorio, para la ejecución del proyecto de investigación “Identificación de Streptococcus agalactiae y Escherichia coli en pacientes con signos y síntomas clínico de sepsis neonatal temprana mediante hemocultivo y PCR tiempo real en el Hospital  Universitario Hernando Moncaleano Perdomo de Neiva” .</t>
  </si>
  <si>
    <t>LUIS ALBERTO RAMON COBALEDA</t>
  </si>
  <si>
    <t>VIPS-185</t>
  </si>
  <si>
    <t xml:space="preserve">Prestar  servicios profesionales como asesor técnico del proyecto “Empoderamiento del Aprendizaje de Ingles y uso de las TIC en instituciones educativas oficiales de la ciudad de Neiva en las I.E. Oliverio Lara, El Limonar, Ricardo Borrero Alvarez, Rodrigo Lara Bonilla y Santa Teresa.”  </t>
  </si>
  <si>
    <t>MONICA XIMENA GUARNIZO CALDERON</t>
  </si>
  <si>
    <t>VIPS-186</t>
  </si>
  <si>
    <t xml:space="preserve"> prestar los servicios profesionales para capacitación de niños, niñas y jóvenes del Programa ONDAS mediante la modalidad de talleres zonales en los municipios de Neiva, Garzón, La plata y Pitalito, en ejecución del Convenio 245 de 2015 suscrito entre la Gobernación del Huila y la Usco. </t>
  </si>
  <si>
    <t>OSCAR ANDRES CASTAÑEDA CALDERON</t>
  </si>
  <si>
    <t>VIPS-187</t>
  </si>
  <si>
    <t xml:space="preserve">Prestar  servicios profesionales como asesor técnico del proyecto “Empoderamiento del Aprendizaje de Ingles y uso de las TIC en instituciones educativas oficiales de la ciudad de Neiva en las I.E. Agustín Codazzi, El Caguan, Ceinar, Eduardo Santos y Guacirco. ”  </t>
  </si>
  <si>
    <t xml:space="preserve">MARIA FERNANDA JAIME OSORIO </t>
  </si>
  <si>
    <t>VIPS-188</t>
  </si>
  <si>
    <t>UNIVERSIDAD Prestar servicios de apoyo y asesoría de inglés del proyecto “Empoderamiento del aprendizaje de inglés y uso de las TIC en instituciones educativas oficiales de la ciudad de Neiva”</t>
  </si>
  <si>
    <t>EXOGENA LIMITADA</t>
  </si>
  <si>
    <t>VIPS-189</t>
  </si>
  <si>
    <t xml:space="preserve">entregar a título de venta, reactivos moleculares para la ejecución del proyecto de investigación “Identificación de Streptococcus agalactiae y Escherichia coli en pacientes con signos y síntomas clínico de sepsis neonatal temprana mediante hemocultivo y PCR tiempo real en el Hospital  Universitario Hernando Moncaleano Perdomo de Neiva” </t>
  </si>
  <si>
    <t>ALBERTO CORTES SALAZAR</t>
  </si>
  <si>
    <t>VIPS-190</t>
  </si>
  <si>
    <t xml:space="preserve"> Entregar  a titulo de venta un congelador vertical, para el desarrollo del proyecto "Caracterización de las bacterias acido lácticas (BAL), hongos y levaduras que inciden durante el proceso de fermentación de café arábica(caffea arabica) y su relación en el análisis sensorial.</t>
  </si>
  <si>
    <t>DISEÑOS Y SOLUCIONES INDUSTRIALES S.A.S</t>
  </si>
  <si>
    <t>VIPS-191</t>
  </si>
  <si>
    <t>se compromete con LA UNIVERSIDAD a entregar a título de venta, muebles para la adecuación del laboratorio de microbiología y sala de análisis sensorial para CESURCAFE</t>
  </si>
  <si>
    <t>CLARYICON S.A.S</t>
  </si>
  <si>
    <t>VIPS-192</t>
  </si>
  <si>
    <t>entregar a título de venta,EQUIPOS AUDIO VISUALES Y DE VIDEO CONFERENCIA PARA DOTACION DEL CENTRO DE EMPRENDIMIENTO E INNOVACION.</t>
  </si>
  <si>
    <t>ANNAR DIAGNOSTICA IMPORT S.A.S.</t>
  </si>
  <si>
    <t>VIPS-193</t>
  </si>
  <si>
    <t xml:space="preserve">QUIMIOLAB S.A.S </t>
  </si>
  <si>
    <t>VIPS-194</t>
  </si>
  <si>
    <t xml:space="preserve"> a entregar a título de venta, un kit de chikungunya IgM, en cumplimento de las actividades del proyecto de mediana cuantia - MDC2015 - 07 - 01 de la Facultad de Salud</t>
  </si>
  <si>
    <t>VIPS-195</t>
  </si>
  <si>
    <t>A prestar sus servicios profesionales de sicologa con el objeto de brindar apoyo dentro del marco del proyecto"intervencios neurocognitiva componente"teoria de la mente"en niños escolares con trastornos comportamentales"</t>
  </si>
  <si>
    <t>VIPS-196</t>
  </si>
  <si>
    <t>a entregar a título de venta, materiales e insumos necesarios para el desarrollo de los Convenios 001 y 005 de 2014 suscritos entre el INFIHUILA y la USCO.</t>
  </si>
  <si>
    <t>LILIANA TRUJILLO LEAL</t>
  </si>
  <si>
    <t>VIPS-197</t>
  </si>
  <si>
    <t xml:space="preserve">PORMOTORA REGIONAL DE AUDIOVISUALES </t>
  </si>
  <si>
    <t>VIPS-197A</t>
  </si>
  <si>
    <t>prestar el servicio de emisión del magazin institucional "VIA UNIVERSITARIA" de la Universidad Surcolombiana.</t>
  </si>
  <si>
    <t>XIMENA PAOLA BUENDIA ARIAS</t>
  </si>
  <si>
    <t>VIPS-198</t>
  </si>
  <si>
    <t>UNIVERSIDAD Prestar servicios de apoyo y asesoría de inglés del proyecto “Empoderamiento del aprendizaje de inglés y uso de las TIC en instituciones educativas oficiales de la ciudad de Neiva”.</t>
  </si>
  <si>
    <t>KAROL MELO RODRIGUEZ</t>
  </si>
  <si>
    <t>VIPS-199</t>
  </si>
  <si>
    <t>entregar a titulo de venta el suministro de fotocopias para el desarrollo de los proyectos y/o Convenios de la Vicerrectoria de Investigación y Proyección Social de la Universidad Surcolombiana.</t>
  </si>
  <si>
    <t>MARTHA CECILIA CUENCA VARGAS</t>
  </si>
  <si>
    <t>VIPS-200</t>
  </si>
  <si>
    <t>entregar a título de venta LOS MATERIALES DE LITOGRAFIA, con destino al proyecto denominado "TALLER BUENAS PRACTICAS CLINICAS" de la facultad de salud.</t>
  </si>
  <si>
    <t>JUAN DAVID GARZON MUÑOZ</t>
  </si>
  <si>
    <t>VIPS-201</t>
  </si>
  <si>
    <t xml:space="preserve">Prestar servicio de apoyo como Asistente de investigación para la investigación “PRESENCIA CRECIENTE Y DESORGANIZADA DE VENDORES INFORMALES EN EL MICROCENTRO DE NEIVA.” </t>
  </si>
  <si>
    <t xml:space="preserve">JOSE DUBAN HENAO CUELLAR </t>
  </si>
  <si>
    <t>VIPS-202</t>
  </si>
  <si>
    <t xml:space="preserve">prestar los servicios profesionales para capacitación de Docentes del programa ONDAS mediante la modalidad de talleres zonales en los municipios de Neiva, Garzón, La plata y Pitalito, en ejecución del Convenio 245 de 2015, suscrito entre la Gobernación del Huila y la USCO. </t>
  </si>
  <si>
    <t>TITO MORA TRUJILLO</t>
  </si>
  <si>
    <t>VIPS-204</t>
  </si>
  <si>
    <t>entregar a titulo de venta   certificados impresos de la aprobacion de los proyectos de educacion continua "SEMINARIO TALLER EN GESTION HUMANA" Y "SEMINARIO TALLER EXCEL AVANZADO".</t>
  </si>
  <si>
    <t>MARIA TERESA VANEGAS TORRES</t>
  </si>
  <si>
    <t>VIPS-205</t>
  </si>
  <si>
    <t>brindar apoyo en la fase de evaluación y sistematización de resultados dentro del marco del proyecto “Intervención neurocognitiva componente "Teoría de la Mente" en niños escolares con Trastornos comportamentales” en ejecución del Convenio 202 de 2013 con Colciencias</t>
  </si>
  <si>
    <t xml:space="preserve">LUISA FERNANDA MUÑOZ BERNAL </t>
  </si>
  <si>
    <t>VIPS-206</t>
  </si>
  <si>
    <t xml:space="preserve">de brindar apoyo en la fase de evaluación y sistematización de resultados dentro del marco del proyecto “Intervención neurocognitiva componente "Teoría de la Mente" en niños escolares con Trastornos comportamentales” en ejecución del Convenio 202 de 2013 con Colciencias. </t>
  </si>
  <si>
    <t xml:space="preserve">MARTHA CECILIA CABRERA QUISABONI </t>
  </si>
  <si>
    <t>VIPS-207</t>
  </si>
  <si>
    <t>Prestar el servicio logistico para la realizacion de un taller para el proyecto AMA-GI de la Faculta de Ciencias Juridicas y Politicas de la USCO</t>
  </si>
  <si>
    <t>ROSALBA GOMEZ ESCOBAR</t>
  </si>
  <si>
    <t>VIPS-208</t>
  </si>
  <si>
    <t>entregar a tituo de venta refrigerios,necesarios para llevar acabo las sesiones de capacitacion,la sesion de apertura y clausura de los proyectos" PROMOCION DE LA CULTURA DEL CONTROL PUBLICO DESDE LAS AULAS ESCOLARES DE EDUCACION MEDIA O TECNICA EN LA INSTITUCION EDUCATIVA DEL MUNICIPIO DE PALERMO" Y " PEDAGOGIA,PREVENCION Y CONTROL SOCIAL DE LOS RECURSOS PUBLICOS"</t>
  </si>
  <si>
    <t xml:space="preserve">WILSON ROBERTO PERDOMO CORTES </t>
  </si>
  <si>
    <t>VIPS-209</t>
  </si>
  <si>
    <t xml:space="preserve">Prestar sus servicios de asesoría, asistencia y apoyo a la gestión administrativa del Programa de Doctorado en Educación y Cultura Ambiental de la Universidad Surcolombiana, sede Neiva, en la fase final del primer semestre de 2015. </t>
  </si>
  <si>
    <t>CLAUDIA LORENA BUENDIA RAMIREZ</t>
  </si>
  <si>
    <t>VIPS-210</t>
  </si>
  <si>
    <t>Prestar los servicios profesionales de asesoría contable y administrativa al Programa Ondas en ejecución del Convenio 245 Usco - Gobernacion del Huila</t>
  </si>
  <si>
    <t>VIPS-211</t>
  </si>
  <si>
    <t>Entregar a título de venta material publicitario para la divulgación de evento académico cientifico, en cumplimento de las actividades del Convenio No. 202 suscrito entre FIDUBOGOTA Y LA USCO</t>
  </si>
  <si>
    <t>JOSE RICARDO MOTTA NARVAEZ</t>
  </si>
  <si>
    <t>VIPS-212</t>
  </si>
  <si>
    <t>Prestar el servicio como profesional de apoyo para el Proyecto Estratégico para la Recuperación y Optimización de la capacidad productiva de los suelos de la Granja Experimental</t>
  </si>
  <si>
    <t>INDUSTRIAS TERRIGENOS S.A</t>
  </si>
  <si>
    <t>VIPS-213</t>
  </si>
  <si>
    <t>entregar a título de venta para el laboratorio de suelos LABGAA un equipo especializado denominado Plancha de Calentamiento Análoga con capacidad de hasta 530°c, necesario para el desarrollo de las actividades, procesos y procedimientos educativos del programa de Doctorado en Agroindustria y Desarrollo Agrícola Sostenible de la USCO</t>
  </si>
  <si>
    <t>INDUSTRIAS TERRIGENOS</t>
  </si>
  <si>
    <t>VIPS-214</t>
  </si>
  <si>
    <t xml:space="preserve"> entregar a título de venta, equipo especializado de investigación con destino al laboratorio de suelos de la Universidad Surcolombiana.</t>
  </si>
  <si>
    <t>SANAMBIENTE S.A.S</t>
  </si>
  <si>
    <t>VIPS-215</t>
  </si>
  <si>
    <t>Entregar a título de venta, equipos especializados de investigación para el grupo de investigación en Hidroingenieria y Desarrollo Agropecuario "GHIDA"</t>
  </si>
  <si>
    <t>EDER MAURICIO CUMBE AMEZQUITA</t>
  </si>
  <si>
    <t>VIPS-216</t>
  </si>
  <si>
    <t xml:space="preserve">prestar sus servicios Profesionales, en el desarrollo del proyecto de proyección social  “PROYECTO DE VIDA Y DISCAPACIDAD FÍSICA MOTRIZ”. </t>
  </si>
  <si>
    <t>ARTILAB S.A.</t>
  </si>
  <si>
    <t>VIPS-217</t>
  </si>
  <si>
    <t>Entregar a título de venta reactivos e insumos de laboratorio  para el análisis químico de suelos necesarios para el desarrollo del Convenio No. 002 de 2014 suscrito entre INFIHUILA - USCO</t>
  </si>
  <si>
    <t>ALEXANDRA CUELLAR LOSADA</t>
  </si>
  <si>
    <t>VIPS 218</t>
  </si>
  <si>
    <t xml:space="preserve">Apoyo administrativa, financiera en la VIPS. </t>
  </si>
  <si>
    <t>PRESTACION DE SERVICIOS</t>
  </si>
  <si>
    <t>VIPS 219</t>
  </si>
  <si>
    <t>Entregar  a titulo de venta, un hisopo con medio de trasporte AIMES con carbón, para el desarrollo del proyecto "Analisis microbiologico de alimentos preparados en la via publica de los alrededores de USCO, mediante el estudio de coliformes, del SM2015EDU01</t>
  </si>
  <si>
    <t>VIPS 220</t>
  </si>
  <si>
    <t xml:space="preserve">Prestar servicios profesionales en ejecución del Convenio 202 de 2013 </t>
  </si>
  <si>
    <t>ALLFLEX COLOMBIA LTDA</t>
  </si>
  <si>
    <t>VIPS 222</t>
  </si>
  <si>
    <t>Entregar a título de venta materiales para el marcaje de peces por medio de microchip para el desarrollo de las actividades de campo y laboratorio, en ejecución del Convenio No. 004 de 2014, suscrito entre INFIHUILA - USCO</t>
  </si>
  <si>
    <t>VIPS 223</t>
  </si>
  <si>
    <t>Apoyo al Centro de Investigaciones de la Facultad de Ciencias Jurídicas y Políticas (CINFADE)</t>
  </si>
  <si>
    <t>ALBERT ANDREY VILLAMARIN QUIMBAYA</t>
  </si>
  <si>
    <t>VIPS 224</t>
  </si>
  <si>
    <t>Prestar el servicio de renovación del hosting de la pagina web, del Centro Virtual de Noticias de la Facultad de Ciencias Sociales y Humanas.</t>
  </si>
  <si>
    <t>VIPS 225</t>
  </si>
  <si>
    <t>Suministro de pleglabes y afiches para el desarrollo  proyecto TG2015EDU02</t>
  </si>
  <si>
    <t>DOT. LIB SUCURSAL COLOMBIA</t>
  </si>
  <si>
    <t>VIPS 226</t>
  </si>
  <si>
    <t>Prestar el servicio de suscripción a la base de datos JSTOR - ARTS &amp; SCIENCIE con nueve modulos II,III,IV,VII,VIII,IX,X,XI e Iberoamericana, con destino a la Maestria en Conflicto, Territorio y Cultura - MCTC- adscrita a la Facultad de Ciencias Sociales y Humanas.</t>
  </si>
  <si>
    <t>NATHALIE ROJAS MARIN</t>
  </si>
  <si>
    <t>VIPS 227</t>
  </si>
  <si>
    <t>Prestar los servicios de Apoyo a la VIPS</t>
  </si>
  <si>
    <t>YOLANDO ROCIO MELO MARROQUIN (GRAFIWEB)</t>
  </si>
  <si>
    <t>VIPS 228</t>
  </si>
  <si>
    <t xml:space="preserve"> Prestar el servicio de diseño, diagramación e impresión de las revistas indexada de las Facultades de Salud, Ingenieria y Ciencias Juridicas y Politicas de la USCO.</t>
  </si>
  <si>
    <t>PANAMERICA NA S.A.</t>
  </si>
  <si>
    <t>VIPS 229</t>
  </si>
  <si>
    <t>Entregar  a titulo de venta material bibliografico para atender las diferentes necesidades de proyectos de investigación y de proyección social de la Universidad Surcolombiana</t>
  </si>
  <si>
    <t>BIOSYSTEMS S.A.</t>
  </si>
  <si>
    <t>VIPS 230</t>
  </si>
  <si>
    <t>Entregar a titulo de venta, kits de dengue IgM y Early, para el desarrollo del proyecto "Magnitud de la Viremia, Antigenemia e Infección natural de células mononucleares de sangre periférica en niños con dengue: Determinan gravedad" - MDC2015-07-01 de la Facultad de Salud.</t>
  </si>
  <si>
    <t>MARTHA PATRICIA VIVES HURTADO</t>
  </si>
  <si>
    <t>VIPS 231</t>
  </si>
  <si>
    <t>Docente invitado al desarrollo del Doctordo en Educación y Cultura Ambiental</t>
  </si>
  <si>
    <t>KARLA LEANDRA RAMOS VARGAS</t>
  </si>
  <si>
    <t>VIPS 232</t>
  </si>
  <si>
    <t>Prestar sus servicios como Auxiliar para el Desarrollo del Proyecto: “PROMOCION DEL DEBATE PUBLICO SOBRE LA COMUNICACIÓN COMO DERECHO A PARTIR DEL FORTALECIMIENTO DE LA ESTRATEGIA DE FORMACION Y ANALISIS DEL CAIC”.</t>
  </si>
  <si>
    <t>VIPS 233</t>
  </si>
  <si>
    <t xml:space="preserve"> Prestar el servicio de  litografia para el año 2015, necesario para el desarrollo del Doctorado en agroindustria y desarrollo agricola sostenible de la USCO.</t>
  </si>
  <si>
    <t>YEIMI ALEXANDRA CAMPO CERQUERA</t>
  </si>
  <si>
    <t>VIPS 234</t>
  </si>
  <si>
    <t>Prestar los servicios profesionales para el desarrollo del “La matemática financiera como herramienta para la toma de decisiones”</t>
  </si>
  <si>
    <t>VIPS 235</t>
  </si>
  <si>
    <t>Entregar a titulo de venta, reactivos para el desarrollo del proyecto MDC2015-07-02, llamado "Análisis de la expresión de microrna relacionados con el receptor de endógeno en el cáncer de próstata" de la Facultad de Salud.</t>
  </si>
  <si>
    <t>OSCAR EDUARDO RAMIREZ PERDOMO</t>
  </si>
  <si>
    <t>VIPS 236</t>
  </si>
  <si>
    <t>Prestar servicios profesionales como auxiliar de Investigación en el proyecto “ESTUDIO COMPARATIVO PARA ESTABLECER LA RELACIÓN ENTRE EL PERFIL PROFESIONAL QUE SE FORMA EN EL ÁREA DE COMUNICACIÓN EN LAS ORGANIZACIONES DE LOS PROGRAMAS DE COMUNICACIÓN SOCIAL Y PERIODISMO DE NEIVA, Y EL PERFIL OCUPACIONAL QUE DEMANDAN LAS ORGANIZACIONES REGIONALES”</t>
  </si>
  <si>
    <t>MARIA FERNANDA PEREZ GUTIERREZ</t>
  </si>
  <si>
    <t>VIPS 237</t>
  </si>
  <si>
    <t>Prestar sus servicios de apoyo al Doctorado en Educación y Cultura Ambiental de la USCO</t>
  </si>
  <si>
    <t>BIOLOGIA MOLECULAR LTDA</t>
  </si>
  <si>
    <t>VIPS 238</t>
  </si>
  <si>
    <t>Entregar a titulo de venta, ficoll paque plus, necesarios para el desarrollo del proyecto MDC2015-07-01, llamado "Magnitud de la Viremia, Antigenemia e Infección natural de células mononucleares de sangre periférica en niños con dengue: Determinan gravedad" de la Facultad de Salud.</t>
  </si>
  <si>
    <t>PRODUCLINICOS DEL SUR LTDA</t>
  </si>
  <si>
    <t>VIPS 239</t>
  </si>
  <si>
    <t>Entregar a titulo de venta insumos de laboratorio necesarios para el desarrollo del proyecto MDC2015-07-01, llamado "Magnitud de la Viremia, Antigenemia e Infección natural de células mononucleares de sangre periférica en niños con dengue: Determinan gravedad" de la Facultad de Salud</t>
  </si>
  <si>
    <t>VIPS 240</t>
  </si>
  <si>
    <t>Entregar a titulo de venta, duo dengue, necesarios para el desarrollo del proyecto MDC2015-07-01, llamado "Magnitud de la Viremia, Antigenemia e Infección natural de células mononucleares de sangre periférica en niños con dengue: Determinan gravedad" de la Facultad de Salud</t>
  </si>
  <si>
    <t>EXPERT INGENIERIA Y INSTRUMENTOS S.A.S.</t>
  </si>
  <si>
    <t>VIPS 241</t>
  </si>
  <si>
    <t>Entregar a titulo de venta, tubos falcon diseñados para aplicaciones de citometria de flujo, necesarios para el desarrollo del proyecto MDC2015-07-01, llamado "Magnitud de la Viremia, Antigenemia e Infección natural de células mononucleares de sangre periférica en niños con dengue: Determinan gravedad" de la Facultad de Salud.</t>
  </si>
  <si>
    <t>NELLY CARMENSA FIGUEROA ANACONA</t>
  </si>
  <si>
    <t>VIPS 242</t>
  </si>
  <si>
    <t>Entregar  a titulo de venta elementos de oficina para atender las diferentes necesidades de proyectos de investigación y de proyección social de la Universidad Surcolombiana.</t>
  </si>
  <si>
    <t>VIPS 243</t>
  </si>
  <si>
    <t>Entregar a título de venta materiales de laboratorio necesarios para el desarrollo del proyecto GI2015ING01 llamado "Proyecto estrategico para la recuperación y optimización de la capacidad productiva de los suelos de la granja experimental de la USCO" del grupo GHIDA, de la Facultad Ingenieria</t>
  </si>
  <si>
    <t>VIPS 244</t>
  </si>
  <si>
    <t>Entregar a titulo de venta materiales para el semillero "Implementación de prácticas orgánicas en el cultivo del café“ - SM2015ING10 del grupo de investigación Agroindustria USCO.</t>
  </si>
  <si>
    <t>CLAUDIA MARCELA BONILLA BENITEZ</t>
  </si>
  <si>
    <t>VIPS 245</t>
  </si>
  <si>
    <t>Prestar sus servicios como profesional de Apoyo de investigación para el proyecto: “Habitar la ciudad desde prácticas sociales significativas en la construcción de paz, a través de las fiestas populares del departamento del Huila”</t>
  </si>
  <si>
    <t>JUAN DAVID HERNANDEZ RAMIREZ</t>
  </si>
  <si>
    <t>VIPS 246</t>
  </si>
  <si>
    <t>Prestar sus servicios profesionales de apoyo y asesoría matemática en los trámites internos para la creación del centro de Modelización  Científica  y  Simulación  Computacional.</t>
  </si>
  <si>
    <t>MARIA JIMENA DUSSAN LARA</t>
  </si>
  <si>
    <t>VIPS 247</t>
  </si>
  <si>
    <t xml:space="preserve">Prestar sus servicios profesionales como co-investigador en ejecución del proyecto de investigación “Análisis de la Expresión de microRNA relacionados con el Receptor de Andrógeno en el Cáncer de Próstata </t>
  </si>
  <si>
    <t>YANKELY SANCHEZ ESPITIA</t>
  </si>
  <si>
    <t>VIPS 248</t>
  </si>
  <si>
    <t>Prestar servicios profesionales de apoyo y asesoría en  el   proyecto  de  investigación  denominado   Interacciones   significativas    entre  los sistemas  dinámicos  del  modelo  de   oscilaciones  neuronales   de  Morris-Lecar  y     sistemas  dinámicos  de   redes   neuronales  artificiales,  del  grupo  Dinusco  de  la  Facultad  de  Ciencias  de  la  Universidad  Surcolombiana</t>
  </si>
  <si>
    <t>ZULIMA GUTIERREZ DEVIA</t>
  </si>
  <si>
    <t>VIPS 249</t>
  </si>
  <si>
    <t>Prestar sus servicios técnicos como co-investigador en el desarrollo del proyecto “Implementación de técnicas de caracterización genética en planteles de reproductores de tilapia nilótica…” en ejecución de Convenio N.004 de 2014 INFIHUILA-USCO.</t>
  </si>
  <si>
    <t>VIPS 250</t>
  </si>
  <si>
    <t>Entregar a titulo de venta, material de difusion y comunicación, material de impresión de la Cartilla "Aprender Emprender" edición No. 4 para la realización de las actividades del Centro de Interacción Empresarial - CIE de la Universidad Surcolombiana.</t>
  </si>
  <si>
    <t>TIZIANA LAUDATO</t>
  </si>
  <si>
    <t>VIPS 251</t>
  </si>
  <si>
    <t xml:space="preserve">Prestar los servicios como traductora de los resumenes de los articulos de la edición No. 13 de la revista Ingeniería y Región de la USCO. </t>
  </si>
  <si>
    <t>ELIZABETH DIAZ CORTES</t>
  </si>
  <si>
    <t>VIPS 252</t>
  </si>
  <si>
    <t>Prestar sus servicios profesionales como Enfermera adscrita al proyecto interno de mediana cuantía “Magnitud de la Viremia, Antigenemia e Infección Natural de Células Mononucleares de Sangre Periférica en Niños con Dengue: determinan Gravedad?”</t>
  </si>
  <si>
    <t>FREDY HERNAN LOPEZ CORDOBA</t>
  </si>
  <si>
    <t>VIPS 253</t>
  </si>
  <si>
    <t>Prestar servicios de apoyo y asesoraria jurídica, académica y administrativamente el proyecto denominado POLITICA DEPARTAMENTAL Y MUNICIPAL EN MATERIA DE DERECHOS SEXUALES Y REPRODUCTIVOS CON ENFOQUE DE GENERO</t>
  </si>
  <si>
    <t>ROBY ERIHK ESCAMILLA</t>
  </si>
  <si>
    <t>VIPA 254</t>
  </si>
  <si>
    <t xml:space="preserve">Prestar servicios de apoyo en los procesos logísticos, administrativos y académicos del Proyecto de Proyección Social de la Facultad de Ciencias Jurídicas y Políticas de la Universidad Surcolombiana denominado Recurso Ama-Gi. </t>
  </si>
  <si>
    <t>CAMILO ERNESTO RIVERA DUSSAN</t>
  </si>
  <si>
    <t>VIPS 255</t>
  </si>
  <si>
    <t>Prestar sus servicios de apoyo como Ingeniero Químico en el Centro Surcolombiano de Investigación en Café- CESURCAFE de la Universidad Surcolombiana</t>
  </si>
  <si>
    <t>DARWIN MENDEZ LOSADA</t>
  </si>
  <si>
    <t>VIPS 256</t>
  </si>
  <si>
    <t>Se compromete con la UNIVERSIDAD a realizar produccion audiovisual, con la elaboracion y montaje de un (1) video institucional con una duración de cinco (5) minutos del Centro de Emprendimiento e Innovacion.</t>
  </si>
  <si>
    <t xml:space="preserve">VIPS 257 </t>
  </si>
  <si>
    <t xml:space="preserve">Prestar sus servicios profesionales para que apoye el desarrollo del proyecto de proyección social Observatorio de los Derechos de la Infancia y la Adolescencia en la ciudad de Neiva: Análisis sobre la situación del Derecho a la Existencia y la Participación de los Niños, Niñas y Adolescentes (N.N.A) en la ciudad de Neiva,  de la Facultad de Ciencias Jurídicas y Políticas.  </t>
  </si>
  <si>
    <t>ERIKA TATIANA ARIAS MEDINA</t>
  </si>
  <si>
    <t>VIPS 258</t>
  </si>
  <si>
    <t>Prestar servicios de apoyo técnico como aprendiz en ejecución del Convenio N° 005 de 2014 suscrito entre el INFIHUILA Y LA USCO</t>
  </si>
  <si>
    <t>JAIRO ANDRES MOTTA MONTAÑA</t>
  </si>
  <si>
    <t>VIPS 259</t>
  </si>
  <si>
    <t>Prestar servicios de apoyo técnico como aprendiz en ejecución del Convenio N° 001 de 2014 suscrito entre el INFIHUILA Y LA USCO</t>
  </si>
  <si>
    <t>BRIYITH ESTRADA MONTAÑO</t>
  </si>
  <si>
    <t xml:space="preserve">          </t>
  </si>
  <si>
    <t>VIPS 260</t>
  </si>
  <si>
    <t>Prestar servicios de apoyo técnico como aprendiz en ejecución del Convenio N° 006 de 2014 suscrito entre el INFIHUILA Y LA USCO</t>
  </si>
  <si>
    <t>KATHERINE SOTO GOMEZ</t>
  </si>
  <si>
    <t>VIPS 261</t>
  </si>
  <si>
    <t xml:space="preserve">Prestar servicios de apoyo en el desarrollo del trabajo de campo del proyecto de investigación Análisis de la Política Pública de Competitividad en el Departamento del Huila” del grupo de Investigación Cre@. </t>
  </si>
  <si>
    <t>SERGIO LUIS HERNANDEZ ORTIZ</t>
  </si>
  <si>
    <t>VIPS 262</t>
  </si>
  <si>
    <t>Prestar servicios de apoyo en el desarrollo del trabajo de campo del proyecto de investigación Análisis de la Política Pública de Competitividad en el Departamento del Huila” del grupo de Investigación Cre@</t>
  </si>
  <si>
    <t>FRANCISCO JAVIER SORIA GUEPENDO</t>
  </si>
  <si>
    <t>VIPS 263</t>
  </si>
  <si>
    <t>EDWIN FERNANDO ACERO CEBAY</t>
  </si>
  <si>
    <t>VIPS 264</t>
  </si>
  <si>
    <t xml:space="preserve">Prestar servicios profesionales como  Economista para el desarrollo del proyecto  SP-PY6. Estructuración y Desarrollo de la Agenda Social Regional.  </t>
  </si>
  <si>
    <t>ANA TULIA SANCHEZ REYES</t>
  </si>
  <si>
    <t>VIPS 265</t>
  </si>
  <si>
    <t>Prestar servicios profesionales como joven investigador en la ejecución del proyecto”CONSTRUCCION DE TEJIDOS COMUNICATIVOS JUVENILES EN MUNICIPIOS ALTAMENTE IMPACTADOS POR EL CONFLICTO POLÍTICOMILITAR COLOMBIANO PARA PROPICIAR CONVIVENCIA Y RECONCILIACION.</t>
  </si>
  <si>
    <t>JOSE EURIPIDES SANABRIA TRIANA</t>
  </si>
  <si>
    <t>VIPS 266</t>
  </si>
  <si>
    <t>Prestar servicios como Auxiliar de proyección social en ejecución del convenio interadministrativo N° 1319 entre la Alcaldía de Neiva y la USCO cuyo objeto es “AUNAR ESFUERZOS PARA LA ACTUALIZACIÓN Y SOCIALIZACIÓN DE LA POLÍTICA PÚBLICA DE JUVENTUD DEL MUNICIPIO DE NEIVA”</t>
  </si>
  <si>
    <t>JONATHAN EDUARDO SIERRA DÍAZ</t>
  </si>
  <si>
    <t>VIPS 267</t>
  </si>
  <si>
    <t>CARLOS EDUARDO GARCIA CRUZ</t>
  </si>
  <si>
    <t>VIPS 268</t>
  </si>
  <si>
    <t>Prestación de servicios profesionales en derecho en ejecución del convenio interadministrativo N° 1319 entre la Alcaldía de Neiva y la USCO cuyo objeto es “AUNAR ESFUERZOS PARA LA ACTUALIZACIÓN Y SOCIALIZACIÓN DE LA POLÍTICA PÚBLICA DE JUVENTUD DEL MUNICIPIO DE NEIVA”</t>
  </si>
  <si>
    <t>LINA MARIA SAAVEDRA MURCIA</t>
  </si>
  <si>
    <t>VIPS 270</t>
  </si>
  <si>
    <t>Prestar servicios profesionales como economista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</si>
  <si>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ANDREA MARCELA BONELO CHAVARRO</t>
  </si>
  <si>
    <t>VIPS 271</t>
  </si>
  <si>
    <t>Prestar servicios profesionales de apoyo y asesoría en la gestión administrativa y económica en el desarrollo de contrato 0810 de 2015 suscrito entre la Universidad Surcolombiana y el Departamento del Huila. cuyo objeto es “REALIZAR UN ESTUDIO DE ANALISIS TECNICO, JURIDICO, ECONOMICO Y FINANCIERO PARA EL MERCADO DEL AGUARDIENTE DOBLE ANIS EN EL DEPARTAMENTO DEL HUILA, BAJO LOS LINEAMIENTOS DEL MERCADO, VALORACION DEL PRODUCTO, PROPIEDAD INTELECTUAL (REGISTRO DE MARCA) Y ELABORACION DE METODOS DE COMPETENCIA DE MERCADO”</t>
  </si>
  <si>
    <t>YANETH TRUJILLO MONTERO</t>
  </si>
  <si>
    <t>VIPS 272</t>
  </si>
  <si>
    <t>Prestar servicios profesionales de gestion administrativa y asesoria tecnica en la formulación y evaluación del proyecto en ejecución del contrato interadministrativo N° 810 de 2015 entre el Departamento del Huila y la USCO cuyo objeto es “REALIZAR UN ESTUDIO DE ANALISIS TECNICO, JURIDICO, ECONOMICO Y FINANCIERO PARA EL MERCADO DEL AGUARDIENTE DOBLE ANIS EN EL DEPARTAMENTO DEL HUILA, BAJO LOS LINEAMIENTOS DEL MERCADO, VALORACION DEL PRODUCTO, PROPIEDAD INTELECTUAL (REGISTRO DE MARCA) Y ELABORACION DE METODOS DE COMPETENCIA DE MERCADO”</t>
  </si>
  <si>
    <t>HECTOR ORLANDO GOMEZ BELTRAN</t>
  </si>
  <si>
    <t>VIPS 273</t>
  </si>
  <si>
    <t>Prestar servicios profesionales de apoyo y asesoría jurídica para la evaluación y análisis de competencia de mercado en el desarrollo de contrato 0810 de 2015 suscrito entre la Universidad Surcolombiana y el Departamento del Huila cuyo objeto es “REALIZAR UN ESTUDIO DE ANALISIS TECNICO, JURIDICO, ECONOMICO Y FINANCIERO PARA EL MERCADO DEL AGUARDIENTE DOBLE ANIS EN EL DEPARTAMENTO DEL HUILA, BAJO LOS LINEAMIENTOS DEL MERCADO, VALORACION DEL PRODUCTO, PROPIEDAD INTELECTUAL (REGISTRO DE MARCA) Y ELABORACION DE METODOS DE COMPETENCIA DE MERCADO”.</t>
  </si>
  <si>
    <t>SAMUEL ALEJANDRO CORREA RIVERA</t>
  </si>
  <si>
    <t>VIPS 274</t>
  </si>
  <si>
    <t xml:space="preserve">Prestar servicios técnicos de apoyo en la gestión administrativa y  documental en el desarrollo de contrato 0810 de 2015 suscrito entre la Universidad Surcolombiana y el Departamento del Huila.  cuyo objeto es “REALIZAR UN ESTUDIO DE ANALISIS TECNICO, JURIDICO, ECONOMICO Y FINANCIERO PARA EL MERCADO DEL AGUARDIENTE DOBLE ANIS EN EL DEPARTAMENTO DEL HUILA, BAJO LOS LINEAMIENTOS DEL MERCADO, VALORACION DEL PRODUCTO, PROPIEDAD INTELECTUAL (REGISTRO DE MARCA) Y ELABORACION DE METODOS DE COMPETENCIA DE MERCADO”.  </t>
  </si>
  <si>
    <t>CRISTIAN CAMILO CARDOZO TRUJILLO</t>
  </si>
  <si>
    <t>VIPS 275</t>
  </si>
  <si>
    <t>Prestar servicios profesionales de apoyo y asesoría en análisis técnico y financiero en el desarrollo de contrato 0810 de 2015 suscrito entre la Universidad Surcolombiana y el Departamento del Huila. cuyo objeto es “REALIZAR UN ESTUDIO DE ANALISIS TECNICO, JURIDICO, ECONOMICO Y FINANCIERO PARA EL MERCADO DEL AGUARDIENTE DOBLE ANIS EN EL DEPARTAMENTO DEL HUILA, BAJO LOS LINEAMIENTOS DEL MERCADO, VALORACION DEL PRODUCTO, PROPIEDAD INTELECTUAL (REGISTRO DE MARCA) Y ELABORACION DE METODOS DE COMPETENCIA DE MERCADO”.</t>
  </si>
  <si>
    <t>CAMILO FABIAM GOMEZ SEGURA</t>
  </si>
  <si>
    <t>VIPS 276</t>
  </si>
  <si>
    <t>Prestar servicios profesionales de apoyo y asesoría técnica en estudios económicos en el desarrollo de contrato 0810 de 2015 suscrito entre la Universidad Surcolombiana y el Departamento del Huila. cuyo objeto es “REALIZAR UN ESTUDIO DE ANALISIS TECNICO, JURIDICO, ECONOMICO Y FINANCIERO PARA EL MERCADO DEL AGUARDIENTE DOBLE ANIS EN EL DEPARTAMENTO DEL HUILA, BAJO LOS LINEAMIENTOS DEL MERCADO, VALORACION DEL PRODUCTO, PROPIEDAD INTELECTUAL (REGISTRO DE MARCA) Y ELABORACION DE METODOS DE COMPETENCIA DE MERCADO”</t>
  </si>
  <si>
    <t>SONIA ELENA JOVEN FLORIAN</t>
  </si>
  <si>
    <t>VIPS 277</t>
  </si>
  <si>
    <t>Prestar servicios profesionales de apoyo contable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</si>
  <si>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VIPS 278</t>
  </si>
  <si>
    <t>Prestar servicios profesionales de apoyo operativo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</si>
  <si>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LUIS CARLOS MOTTA NARVAEZ</t>
  </si>
  <si>
    <t>VIPS 279</t>
  </si>
  <si>
    <t>Prestar servicios profesionales de apoyo en TIC´S en la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</si>
  <si>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LINDA MARITZA CORREA RIVERA</t>
  </si>
  <si>
    <t>VIPS 280</t>
  </si>
  <si>
    <t>Prestar servicios profesionales de apoyo contable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</si>
  <si>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JULY STEFANY VARGAS URREA</t>
  </si>
  <si>
    <t>VIPS 281</t>
  </si>
  <si>
    <t xml:space="preserve">Prestar servicios técnicos de apoyo contable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 </t>
  </si>
  <si>
    <t>YEISON ARMANDO MARTINEZ MUÑOZ</t>
  </si>
  <si>
    <t>VIPS 282</t>
  </si>
  <si>
    <t>Prestar servicios tecnicos de apoyo en sistematización de información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</si>
  <si>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DIEGO FERNANDO IZQUIERDO VELASCO</t>
  </si>
  <si>
    <t>VIPS 283</t>
  </si>
  <si>
    <t>Prestar servicios profesionales de apoyo en sistematización de información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</si>
  <si>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MARIA ALEJANDRA GUERRERO VERGEL</t>
  </si>
  <si>
    <t>VIPS 284</t>
  </si>
  <si>
    <t>Prestar servicios profesionales de apoyo y asesoría en materia tributaria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</si>
  <si>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DIANA CAROLINA TRUJILLO SOLANO</t>
  </si>
  <si>
    <t>VIPS 285</t>
  </si>
  <si>
    <t>Prestar servicios de apoyo  como Auxiliar Administrativo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</si>
  <si>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VIPS 286</t>
  </si>
  <si>
    <t>Prestar servicios profesionales de apoyo y asesoría Juridica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</si>
  <si>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HERMIDES BAHAMON BOLAÑOS</t>
  </si>
  <si>
    <t>VIPS 287</t>
  </si>
  <si>
    <t>Prestar servicios profesionales de apoyo administrativo en ejecución del Contrato Interadministrativo 0852 de 2015 celebrado entre la Universidad Surcolombiana y el Departamento del Huila, que tiene como objeto “realizar el apoyo, capacitación y asistencia técnica a diez (10) municipios del departamento del Huila en gestión y fortalecimiento tributario para el desarrollo institucional”.</t>
  </si>
  <si>
    <t>EDITSON CRIOLLO</t>
  </si>
  <si>
    <t>VIPS 288</t>
  </si>
  <si>
    <t>se compromete con LA UNIVERSIDAD a Prestar sus servicios de apoyo profesional a la coordinación de la gestión del proyecto “Grupos Reflexivos para la Construcción de Narrativas de Familias Desplazadas de la Facultad Ciencias Sociales y Humanas.</t>
  </si>
  <si>
    <t>VIPS 289</t>
  </si>
  <si>
    <t>Entregar a título de venta reactivos, para el desarrollo de las actividades del proyecto MDC2015 - 07 - 01  llamado "Magnitud de la viremia, antigena e infección natural de celulas mononucleares de sangre periferica en niños con dengue: determinan graved " de la Facultad de Salud.</t>
  </si>
  <si>
    <t>VIPS 290</t>
  </si>
  <si>
    <t>Entregar a título de venta, reactivos, para el desarrollo de las actividades del proyecto MDC2015 - 07 - 01  llamado "Magnitud de la viremia, antigena e infección natural de celulas mononucleares de sangre periferica en niños con dengue: determinan graved " de la Facultad de Salud.</t>
  </si>
  <si>
    <t>SILVIA CRISTINA CAICEDO MUÑOZ</t>
  </si>
  <si>
    <t>VIPS 291</t>
  </si>
  <si>
    <t>Prestar servicios como Magister en Políticas Públicas en ejecución del convenio interadministrativo N° 1319 de 2015 entre la Alcaldía de Neiva y la USCO cuyo objeto es “AUNAR ESFUERZOS PARA LA ACTUALIZACIÓN Y SOCIALIZACIÓN DE LA POLÍTICA PÚBLICA DE JUVENTUD DEL MUNICIPIO DE NEIVA”</t>
  </si>
  <si>
    <t>LEIDY KATERINE VILLAREAL TAPIA</t>
  </si>
  <si>
    <t>VIPS 292</t>
  </si>
  <si>
    <t>Prestar sus servicios como pasante SENA para apoyar la ejecución del Convenio-002 de 2014 suscrito entre el INFIHUILA y la USCO.</t>
  </si>
  <si>
    <t>EDITORIAL EL MANUAL MODERNO</t>
  </si>
  <si>
    <t>VIPS 293</t>
  </si>
  <si>
    <t>Entregar  a titulo de venta material bibliografico, para atender las necesidades del proyecto TG2015SAL02 llamado "Caracterización neuropsicologíca de la funciones ejecutivas, atención y memoria en pacientes de 6 a 17 años, de la ciudad de Neiva"</t>
  </si>
  <si>
    <t>ANGIE PAOLA TRUJILLO MONTEALEGRE</t>
  </si>
  <si>
    <t>VIPS 294</t>
  </si>
  <si>
    <t xml:space="preserve">Prestar sus servicios de apoyo para atender las actividades de creación y elaboración del Centro de Investigación de la Facultad de Ciencias Exactas y Naturales de la Universidad Surcolombiana.   </t>
  </si>
  <si>
    <t>ANDRES MAURICIO RUIZ ALVIS</t>
  </si>
  <si>
    <t>VIPS 295</t>
  </si>
  <si>
    <t>Prestar el servicio de diseño, hosting y dominio de página web para el grupo de investigación Dneuropsy y el evento académico y científico III Congreso Internacional de Neurociencias y Neuropsicología “Avances y desafíos frente al abordaje integral en la infancia, adolescencia y envejecimiento” en ejecución del Convenio 202 de 2013 suscrito entre fidubogota (Colciencias) y la Usco.</t>
  </si>
  <si>
    <t>VIPS 296</t>
  </si>
  <si>
    <t>Prestar el servicio logisticos, para el desarrollo del proyecto GI2015ECO07 denominado "Análisis de la política pública de competitividad en el Departamento del Huila" de la Facultad de Economia y Admon.</t>
  </si>
  <si>
    <t>EQUIPOS Y LABORATORIOS DE COLOMBIA S.A.S.</t>
  </si>
  <si>
    <t>VIPS 298</t>
  </si>
  <si>
    <t>Entregar a titulo de venta, un equipo para laboratorio de microbiología del Centro Surcolombiano de investigacion de café - CESURCAFE de la Universidad Surcolombiana.</t>
  </si>
  <si>
    <t>JUAN FELIPE PRADA HERNANDEZ</t>
  </si>
  <si>
    <t>VIPS 299</t>
  </si>
  <si>
    <t>Prestar servicios como Auxiliar de estadistica en ejecución del convenio interadministrativo N° 1319 entre la Alcaldía de Neiva y la USCO cuyo objeto es “AUNAR ESFUERZOS PARA LA ACTUALIZACIÓN Y SOCIALIZACIÓN DE LA POLÍTICA PÚBLICA DE JUVENTUD DEL MUNICIPIO DE NEIVA”</t>
  </si>
  <si>
    <t>VIPS 300</t>
  </si>
  <si>
    <t>Prestar servicios de apoyo al proyecto de investigación “GEOGRAFÍA ECONÓMICA DE ALGECIRAS EN UN CONTEXTO DE CONFLICTO Y POSTCONFLICTO”</t>
  </si>
  <si>
    <t>VIPS 301</t>
  </si>
  <si>
    <t xml:space="preserve">Prestar servicios profesionales como investigador en el desarrollo del proyecto “Análisis del Desarrollo de Competencias Investigativas en la Práctica Pedagógica  de los siete Programas Académicos de la Facultad de Educación” </t>
  </si>
  <si>
    <t>SIGMA ELECTRONICA LTDA</t>
  </si>
  <si>
    <t>VIPS 302</t>
  </si>
  <si>
    <t>Entregar a título de venta, materiales para la ejecución del proyecto de investigación GI2015ING04, llamado “Diseño e implementación de un prototipo de brazalete de detección de sonidos de alarma para personas sordas" de la Facultad de Ingenieria.</t>
  </si>
  <si>
    <t>VIPS 303</t>
  </si>
  <si>
    <t>Suministrar impresos el desarrollo del proyecto  SM2015ECO01</t>
  </si>
  <si>
    <t>ELIANA MARITZA ALARCON CAMACHO</t>
  </si>
  <si>
    <t>VIPS 304</t>
  </si>
  <si>
    <t>Prestar servicios profesionales como coinvestigadora dentro del proyecto de investigación “Efectos de la Implementación de una Plataforma Educativa Virtual en los Cursos de Inglés Institucional de la Universidad Surcolombiana”</t>
  </si>
  <si>
    <t>IVAN GABRIEL DIAZ MARTINEZ</t>
  </si>
  <si>
    <t>VIPS 305</t>
  </si>
  <si>
    <t>Prestar sus servicios como auxiliar administrativo en el desarrollo del Proyecto de “FORMACIÓN PARA LA PAZ PERDON Y LA RECONCILIACIÓN CON NIÑOS Y NIÑAS VICTIMAS DE LA VIOLENCIA VINCULADOS A ORGANIZACIONES CULTURALES DE NEIVA. PERDON - ARTE</t>
  </si>
  <si>
    <t>MARIA FERNANDA JAIME OSORIO</t>
  </si>
  <si>
    <t>VIPS 306</t>
  </si>
  <si>
    <t>“Authentic materials in English Language Teaching in the School of Foreign Languages at Universidad Surcolombiana (ILEUSCO): assessing alternative ways to enhance the students’ communicative competence”</t>
  </si>
  <si>
    <t>MARCO ANTONIO CEBALLOS ALBARRACIN</t>
  </si>
  <si>
    <t>VIPS 307</t>
  </si>
  <si>
    <t xml:space="preserve">MARTHA CECILIA CUENCA </t>
  </si>
  <si>
    <t>VIPS 308</t>
  </si>
  <si>
    <t xml:space="preserve"> Entregar a titulo de venta, material de difusion y comunicación, material de impresión de la Cartilla "Aprender Emprender" edición No. 4 para la realización de las actividades del CENTRO DE INTERACCIÓN EMPRESARIAL - CIE y las actividades del Evento "SEGUNDO FORO DE COYUNTURA ECONOMICA: DESARROLLO SOCTENIBLE Y TERRITORIO" de la Universidad Surcolombiana.</t>
  </si>
  <si>
    <t>ANALYTICA S.A.S.</t>
  </si>
  <si>
    <t>VIPS 310</t>
  </si>
  <si>
    <t>Entregar a título de venta, un ultrasonicador M1800 para el desarrollo de las actividades del proyecto MDC2015 - 07 - 01  llamado "Magnitud de la viremia, antigena e infección natural de celulas mononucleares de sangre periferica en niños con dengue: determinan graved " de la Facultad de Salud.</t>
  </si>
  <si>
    <t>HOSTDIME.COM.CO S.A.S.</t>
  </si>
  <si>
    <t>VIPS 311</t>
  </si>
  <si>
    <t>Prestar el servicio de hosting para la Facultad de Ciencias Sociales y Humanas.</t>
  </si>
  <si>
    <t>SEVEN WORKS S.A.S.</t>
  </si>
  <si>
    <t>VIPS 312</t>
  </si>
  <si>
    <t xml:space="preserve"> Prestar el servicio de hosting para el proyecto  USCOVIRTUAL  USCO</t>
  </si>
  <si>
    <t>BLAMIS DOTACIONES LABORATORIO S.A.S.</t>
  </si>
  <si>
    <t>VIPS 313</t>
  </si>
  <si>
    <t xml:space="preserve">Entregar a titulo de venta, materiales para el desarrollo de la tesis de pregrado TG2015ING04 llamado “Evaluación de parámetros físico-químicos y microbiológicos en diferentes tiempos de fermentación alcohólica en zumo de naranja” de la Facultad de Ingenieria. </t>
  </si>
  <si>
    <t>LAB BRANDS S.A.S.</t>
  </si>
  <si>
    <t>VIPS 314</t>
  </si>
  <si>
    <t>Entregar a título de venta, un equipo de destilación y materiales de laboratorio para el centro surcolombiano de investigación en café - CESURCAFE</t>
  </si>
  <si>
    <t>CLAUDIA PATRICIA CANTILLO MEDINA</t>
  </si>
  <si>
    <t>VIPS 315</t>
  </si>
  <si>
    <t>Prestar servicios de apoyo en ejecución del proyecto de investigación del grupo SALUD Y GRUPOS VULNERABLES “SIGNIFICADO DE LA RELACIÓN DEL CUIDADO TRANSPERSONAL EN LA UNIDAD DE CUIDADOS INTENSIVOS”</t>
  </si>
  <si>
    <t>GINA MARCELA ORDOÑEZ ANDRADE</t>
  </si>
  <si>
    <t>VIPS 316</t>
  </si>
  <si>
    <t xml:space="preserve">Prestar servicios como psicóloga y magister en educación para la ejecución del convenio interadministrativo N° 1319 de 2015 entre la Alcaldía de Neiva y la USCO cuyo objeto es “AUNAR ESFUERZOS PARA LA ACTUALIZACIÓN Y SOCIALIZACIÓN DE LA POLÍTICA PÚBLICA DE JUVENTUD DEL MUNICIPIO DE NEIVA”.  </t>
  </si>
  <si>
    <t>JAZMIN MEDINA ARIAS</t>
  </si>
  <si>
    <t>VIPS 318</t>
  </si>
  <si>
    <t>Prestar servicios de Asesoría en gestión de proyectos de ciencia, tecnología e innovación y aplicativos para la gestión en investigación en la Vicerrectoría de Investigaciones y Proyección Social</t>
  </si>
  <si>
    <t>YORMARY ELENA MACIAS GARCIA</t>
  </si>
  <si>
    <t>VIPS 319</t>
  </si>
  <si>
    <t>Entregar a titulo de venta, material para elaboración de bisutería que se requiere para la realización de las actividades del Centro de Interacción Empresarial - CIE de la Universidad Surcolombiana.</t>
  </si>
  <si>
    <t>PAULA ANDREA TRUJILLO SANCHEZ</t>
  </si>
  <si>
    <t>VIPS 320</t>
  </si>
  <si>
    <t>Prestar servicios profesionales de psicóloga con el objeto de brindar apoyo como auxiliar de investigación dentro del marco del proyecto “Intervención neurocognitiva componente "Teoría de la Mente" en niños escolares con Trastornos comportamentales” en ejecución del Convenio 202 de 2013 suscrito entre Fidubogota (Colciencias) y la Usco</t>
  </si>
  <si>
    <t>VIPS 321</t>
  </si>
  <si>
    <t>Entregar a titulo de venta, reactivos para el desarrollo del proyecto MDC2015-07-01, llamado "Magnitud de la viremia, antigena e infección natural de celulas mononucleares de sangre periferica en niños con dengue: determinan graved " de la Facultad de Salud.</t>
  </si>
  <si>
    <t>VIPS 322</t>
  </si>
  <si>
    <t xml:space="preserve">Prestar sus servicios de Apoyo en la construcción y compilación de las memorias en el marco del  desarrollo del Proyecto de Educación Continuada “IV Curso Seminario Internacional Sobre El Conflicto Interno Armado Colombiano: El Territorio y la Reforma Agraria Integral en el Posconflicto en Colombia, Neiva, realizado en Septiembre 09, 10 y 11 de 2015”,  de la Facultad de Ciencias Jurídicas y Políticas.  </t>
  </si>
  <si>
    <t>VIPS 323</t>
  </si>
  <si>
    <t xml:space="preserve"> se compromete con LA UNIVERSIDAD a prestar el servicio logistico, para el desarrollo del Convenio No.1319 entre el Municipio de Neiva y la USCO,  denominado " Aunar esfuerzos para la actualización y socialización de la politica pública de juventud del Mpio. de Neiva"</t>
  </si>
  <si>
    <t>CARLOS ALBERTO ROMERO ARTUNDUAGA</t>
  </si>
  <si>
    <t>VIPS 324</t>
  </si>
  <si>
    <t xml:space="preserve">prestar sus servicios de apoyo para la realización de talleres y la capacitación en el manejo de herramientas periodísticas a los jóvenes organizados por comunas en la ciudad de Neiva y sus Corregimientos. En ejecución del Convenio Interadministrativo No. 1110 de 2015, suscrito entre el municipio de Neiva y la Universidad Surcolombiana  </t>
  </si>
  <si>
    <t>QUIMIOLAB S.A.S.</t>
  </si>
  <si>
    <t>VIPS 325</t>
  </si>
  <si>
    <t>Entregar a título de venta, un kit de Elisa, en cumplimento de las actividades del Convenio entre la Universidad de Massachussets y la USCO.</t>
  </si>
  <si>
    <t>OSCAR GUILLERMO PEREZ CASTRO</t>
  </si>
  <si>
    <t>VIPS 326</t>
  </si>
  <si>
    <t xml:space="preserve"> Prestar el servicio de impresión de materiales de divulgación del proyecto "Estructuración y desarrollo de la genda Social Regional" de la Facultad de Ciencias Sociales y Humanas de la USCO</t>
  </si>
  <si>
    <t>LUISA FERNANDA FANDIÑO ALARCON</t>
  </si>
  <si>
    <t>VIPS 327</t>
  </si>
  <si>
    <t>Se compromete con LA UNIVERSIDAD al suministro de tiquetes aéreos y los demás servicios necesarios para el desplazamiento de los docentes, niños, niñas y jovenes en los diferentes eventos y procesos de investigación del programa ondas en ejecución del Convenio No. 245 de 2014 suscrito entre el Departamento del Huila y la USCO.</t>
  </si>
  <si>
    <t>PROVEEDORES DE BIBLIOTECAS LIMITADA-PROBIBLIOTECAS LTDA</t>
  </si>
  <si>
    <t>VIPS 328</t>
  </si>
  <si>
    <t>Entregar  a titulo de venta vitrina, para el cumplimiento del proyecto GI2015EDU03 denominado "Construcción del conocimiento profesional del profesor de ciencias en el contexto de la práctica pedagógica de futuros docentes de ciencias naturales de la Universidad Surcolombiana" de la Facultad de Educación</t>
  </si>
  <si>
    <t>HOTEL CHICALA S.A.S.</t>
  </si>
  <si>
    <t>VIPS 329</t>
  </si>
  <si>
    <t>Prestar el servicio de alquiler de salon, para realizar el III Congreso internacional de Neurociencias y Neuropsicología.</t>
  </si>
  <si>
    <t>DIEGO ARMANDO HERNANDEZ GONZALEZ</t>
  </si>
  <si>
    <t>VIPS 330</t>
  </si>
  <si>
    <t>Entregar  a titulo de venta cartillas, para el proyecto “Estandarización y acreditación bajo la norma ISO/IEC 17025 de ensayos para analisis y evaluación de contaminación de suelos por metales en areas dedicadas a la producción de cacao”</t>
  </si>
  <si>
    <t>LUIS ERNESTO PEREZ MELENDEZ</t>
  </si>
  <si>
    <t>VIPS 331</t>
  </si>
  <si>
    <t xml:space="preserve">Apoyo logistico para el 3 congreso internacional de modelo y teorias de enfermerias en investagacion de salud </t>
  </si>
  <si>
    <t>CORPORACIÓN MEMORIA Y SABER POPULAR</t>
  </si>
  <si>
    <t>VIPS 332</t>
  </si>
  <si>
    <t>Prestar los servicios tecnicos para la produccion audiovisual del proyecto de proyeccion social "tejidos de vida"</t>
  </si>
  <si>
    <t>VIPS 333</t>
  </si>
  <si>
    <t>Entregar a título de venta butacos neumaticos para el desarrollo del proyecto MDC2015-07-02 denominado "Análisis de la expresión de microrna relacionados con el receptor de endógeno en el cáncer de próstata" de la Facultad de Salud</t>
  </si>
  <si>
    <t>RUBEN DARIO FIGUEROA MUÑOZ</t>
  </si>
  <si>
    <t>VIPS 334</t>
  </si>
  <si>
    <t>Entregar  a titulo de venta material de divulgación y promoción para atender las necesidades del Convenio No. 1319 entre el Municipio de Neiva y la USCO,  denominado " Aunar esfuerzos para la actualización y socialización de la politica pública de juventud del Mpio. de Neiva"</t>
  </si>
  <si>
    <t>ELECTRONICA I+D LTDA</t>
  </si>
  <si>
    <t>VIPS 335</t>
  </si>
  <si>
    <t>entregar a título de venta elemtentos electronicos, para el desarrollo de las actividades de los proyectos GI2015ING06 y TG2015ING03  de la Facultad de Ingenieria.</t>
  </si>
  <si>
    <t>DAYANA ALEJANDRA OROZCO BLANCO</t>
  </si>
  <si>
    <t>VIPS 336</t>
  </si>
  <si>
    <t>Prestar sus servicios como auxiliar de investigacion para el Centro Surcolombiano de Investigacion en café  CESURCAFÉ</t>
  </si>
  <si>
    <t>ELISABET AMOR ROMERO</t>
  </si>
  <si>
    <t>VIPS 337</t>
  </si>
  <si>
    <t>prestar el servicio para la realización de una pieza audiovisual para el proyecto MDC2015-03-01</t>
  </si>
  <si>
    <t>ANYI KATHERINE RIVERA SANTAMARIA</t>
  </si>
  <si>
    <t>VIPS 338</t>
  </si>
  <si>
    <t>Prestar servicios de apoyo técnico como operario en ejecución del Convenio N° 006 de 2014 suscrito entre el INFIHUILA Y LA USCO.</t>
  </si>
  <si>
    <t>VIPS 339</t>
  </si>
  <si>
    <t xml:space="preserve">prestar servicios profesionales de apoyo y asesoría psicosocial para el desarrollo del proyecto; “formacion para la paz el perdon y la reconciliacion con  niños y niñas victimas de la violencia, vinculados a organizaciones culturales. de neiva. perdon-arte – experiencia piloto”. </t>
  </si>
  <si>
    <t>OSCAR DANIEL MOSQUERA</t>
  </si>
  <si>
    <t>VIPS 340</t>
  </si>
  <si>
    <t xml:space="preserve">Prestar sus servicios como Auxiliar de Investigación en el desarrollo del proyecto en ejecución del Convenio Interadministrativo No. 305 de 2014 suscrito entre CAM -USCO </t>
  </si>
  <si>
    <t>VIPS 341</t>
  </si>
  <si>
    <t xml:space="preserve">Prestar servicios de apoyo técnico como aprendiz en ejecución del Convenio N° 001 de 2014 suscrito entre el INFIHUILA Y LA USCO. </t>
  </si>
  <si>
    <t>VIPS 342</t>
  </si>
  <si>
    <t>VIPS 343</t>
  </si>
  <si>
    <t xml:space="preserve">Prestar servicios de apoyo técnico como aprendiz en ejecución del Convenio N° 005 de 2014 suscrito entre el INFIHUILA Y LA USCO. </t>
  </si>
  <si>
    <t>VIPS 344</t>
  </si>
  <si>
    <t>Prestar servicios profesionales como coinvestigador en el desarrollo de los Convenios N° 005 y 006 de 2014 suscritos entre el INFIHUILA y la USCO.</t>
  </si>
  <si>
    <t>ANGELICA MARIA CASTILLO JIMENEZ</t>
  </si>
  <si>
    <t>VIPS 345</t>
  </si>
  <si>
    <t>Prestar servicios profesionales como coinvestigador en el desarrollo del Convenio N° 001 de 2014 suscrito entre el INFIHUILA Y LA USCO</t>
  </si>
  <si>
    <t>LEIDY YOHANA RODRIGUEZ PERALTA</t>
  </si>
  <si>
    <t>VIPS 346</t>
  </si>
  <si>
    <t>Prestar sus servicios como auxiliar de investigación en el Proyecto “los Derechos Humanos y sus implicaciones con las diversas formas de violencia escolar expresadas en el currículo oculto”</t>
  </si>
  <si>
    <t>ANDREA DEL PILAR PEREZ CASTRO</t>
  </si>
  <si>
    <t>VIPS 347</t>
  </si>
  <si>
    <t>CLAUDIA PATRICIA CASTRO JAVELA</t>
  </si>
  <si>
    <t>VIPS 348</t>
  </si>
  <si>
    <t>MONICA MAYELLY ARGUELLO MARTINEZ</t>
  </si>
  <si>
    <t>VIPS 349</t>
  </si>
  <si>
    <t>KAIKA S.A.S</t>
  </si>
  <si>
    <t>VIPS 350</t>
  </si>
  <si>
    <t xml:space="preserve">entregar a título de venta, un objetivo para microscopio, para el desarrollo de las actividades del laboratorio de biologia celular de la Facultad de Salud </t>
  </si>
  <si>
    <t>VIPS 351</t>
  </si>
  <si>
    <t>entregar a título de venta anti-dengue virus complex antibody, para el desarrollo de las actividades del proyecto MDC2015 - 07 - 01   de la Facultad de Salud.</t>
  </si>
  <si>
    <t>G Y G SUCESORES S.A.S</t>
  </si>
  <si>
    <t>VIPS 352</t>
  </si>
  <si>
    <t>entregar a título de venta reactivos y materiales para laboratorio, para el desarrollo de las actividades del proyecto MDC2015 - 07 - 02  de la Facultad de Salud.</t>
  </si>
  <si>
    <t>VIPS 353</t>
  </si>
  <si>
    <t>entregar a título de venta materiales de papeleria y oficina, necesarios para el desarrollo del Convenio No. 1319 de 2015  celebrado entre el Municipio de Neiva y la USCO.</t>
  </si>
  <si>
    <t>VIPS 354</t>
  </si>
  <si>
    <t>prestar sus servicios para Realizar las actividades de Auxiliar en los procesos logísticos, administrativos  del Proyecto de Proyección Social de la Facultad de Ciencias Jurídicas y Políticas de la Universidad Surcolombiana denominado Recurso Ama-Gi.</t>
  </si>
  <si>
    <t>EVELYN CUELLAR FERNANDEZ</t>
  </si>
  <si>
    <t>VIPS 355</t>
  </si>
  <si>
    <t>Prestar servicios de apoyo en el analisis estadistico y econometrico de la investigación PRESENCIA CRECIENTE Y DESORGANIZADA DE VENDORES INFORMALES EN EL MICROCENTRO DE NEIVA</t>
  </si>
  <si>
    <t>MARIO SANCHEZ RAMIREZ</t>
  </si>
  <si>
    <t>VIPS 356</t>
  </si>
  <si>
    <t>Orientar conocimientos profesionales como docente invitado, en el desarrollo del Programa Doctoral en Agroindustria y Desarrollo Agrícola Sostenible, Primera Cohorte, Segundo Semestre a realizarse en la  Universidad Surcolombiana sede Neiva, orientando Sesenta y cuatro (64) horas de cátedra del curso "Seminario de Investigación I" primera cohorte, II Semestre – 2015-2.</t>
  </si>
  <si>
    <t>VIPS 357</t>
  </si>
  <si>
    <t>entregar a titulo de venta, enzimas, necesarias para el desarrollo del proyecto MDC2015-07-01,</t>
  </si>
  <si>
    <t>MARIA ALEJANDRA CASTAÑEDA FIGUEROA</t>
  </si>
  <si>
    <t>VIPS 358</t>
  </si>
  <si>
    <t>prestar sus servicios para realizar las actividades de Asistente Académico del Proyecto de Proyección Social de la Facultad de Ciencias Jurídicas y Políticas de la Universidad Surcolombiana denominado POLÍTICA DEPARTAMENTAL Y MUNICIPAL EN MATERIA DE DERECHOS SEXUALES Y REPRODUCTIVOS CON ENFOQUE DE GENERO (CENTRO DE ESTUDIOS DE GENERO Y NIÑEZ IV ETAPA, INCIDENCIA).</t>
  </si>
  <si>
    <t>LUZ ADRIANA PERDOMO VILLARRAGA</t>
  </si>
  <si>
    <t>VIPS 359</t>
  </si>
  <si>
    <t>Prestar sus servicios profesionales de Apoyo Psicosocial en desarrollo del proyecto de Proyección Social “Fase III Proyecto Atención Jurídica  a Víctimas en la ciudad de Neiva y Algeciras-Huila”,  de La Facultad de Ciencias Jurídicas y Políticas de la Universidad Surcolombiana</t>
  </si>
  <si>
    <t>RAQUEL DANIELA GUTIERREZ ANDRADE</t>
  </si>
  <si>
    <t>VIPS 360</t>
  </si>
  <si>
    <t xml:space="preserve">prestar sus servicios para Realizar las actividades de Auxiliar en los procesos logísticos, administrativos y académicos del Proyecto de Proyección Social de la Facultad de Ciencias Jurídicas y Políticas de la Universidad Surcolombiana denominado POLITICA DEPARTAMENTAL Y MUNICIPAL EN MATERIA DE DERECHOS SEXUALES Y REPRODUCTIVOS CON ENFOQUE DE GENERO (CENTRO DE ESTUDIOS DE GENERO Y NIÑEZ IV ETAPA, INCIDENCIA). </t>
  </si>
  <si>
    <t>LUIS GERARDO PERDOMO CUELLAR</t>
  </si>
  <si>
    <t>VIPS 361</t>
  </si>
  <si>
    <t>entregar a título de venta materiales, para el desarrollo de las actividades del proyecto TG2015ING02</t>
  </si>
  <si>
    <t>VIPS 362</t>
  </si>
  <si>
    <t>entregar a título de venta reactivos, para el desarrollo de las actividades del proyecto MDC2015 - 07 - 02   de la Facultad de Salud.</t>
  </si>
  <si>
    <t>VIPS 363</t>
  </si>
  <si>
    <t>DENNYS VASQUEZ VISCAYA</t>
  </si>
  <si>
    <t>VIPS 364</t>
  </si>
  <si>
    <t>entregar a título de venta kit de investigación ONDAS en ejecución del Convenio No. 245, suscrito entre el Departamento del Huila y la USCO.</t>
  </si>
  <si>
    <t>AGILITY RC S.A.S</t>
  </si>
  <si>
    <t>VIPS 365</t>
  </si>
  <si>
    <t>prestar el servicio logístico para el desarrollo del campamento USCO-ciencia, donde se expondrán los resultados de las investigaciones de los 300 grupos ONDAS 2015 y la construcción de comunidades de saber y conocimiento. En ejecución del Convenio No. 245, suscrito entre el Departamento del Huila y la USCO.</t>
  </si>
  <si>
    <t>NORBERTO LEON INSUASTY PLAZA</t>
  </si>
  <si>
    <t>VIPS 366</t>
  </si>
  <si>
    <t xml:space="preserve"> prestar sus servicios profesionales de corrección de estilo de los libros titulados" ¿ Hay alternativas al problemadel agua en Neiva? Y las concepciones de salud entre los uitoto" de la Editorial de la Universidad.</t>
  </si>
  <si>
    <t>WINK NETWORK LIMITADA</t>
  </si>
  <si>
    <t>VIPS 367</t>
  </si>
  <si>
    <t>prestar el servicio de adquisición del servicio de alojamiento web (hosting) para la publicación de las revistas cientificas de la USCO.</t>
  </si>
  <si>
    <t>MEGAEXTOURS LTDA</t>
  </si>
  <si>
    <t>VIPS 368</t>
  </si>
  <si>
    <t xml:space="preserve"> prestar el servicio de trasporte terrestre para el desplazamiento de los docentes, niños, niñas y jovenes para el campamento Usco-ciencia del programa ONDAS en ejecución del Convenio No. 245 de 2014, suscrito entre la Gobernación del Huila y la USCO</t>
  </si>
  <si>
    <t>RUTH RODRIGUEZ ORJUELA</t>
  </si>
  <si>
    <t>VIPS 369</t>
  </si>
  <si>
    <t>Prestar los servicios como asesor de investigación con énfasis en apoyo a la divulgación y apropiación social del conocimiento del Programa Ondas en ejecución del Convenio 245 de 2014 suscrito entre la Gobernación del Huila y la universidad surcolombiana</t>
  </si>
  <si>
    <t>JHONATAN AMEZQUITA LIZCANO</t>
  </si>
  <si>
    <t>VIPS 370</t>
  </si>
  <si>
    <t>JUAN GUILLERMO LOPEZ ROA</t>
  </si>
  <si>
    <t>VIPS 371</t>
  </si>
  <si>
    <t>Prestar los servicios  de apoyo en el acompañamiento del diseño de la  la trayectoria de indagacion del programa ONDAS en ejecución del Convenio 245 de 2014 suscrito entre la Gobernación del Huila y la universidad surcolombiana</t>
  </si>
  <si>
    <t>JHONATAN RUIZ LEON</t>
  </si>
  <si>
    <t>VIPS 373</t>
  </si>
  <si>
    <t>VIPS 372</t>
  </si>
  <si>
    <t>Prestar los servicios de apoyo para la sistematización de la información del programa ONDAS en ejecución del Convenio 245 de 2014 suscrito entre la Gobernación del Huila y la universidad surcolombiana.</t>
  </si>
  <si>
    <t>QUERUBIN PASCUAS</t>
  </si>
  <si>
    <t>VIPS 374</t>
  </si>
  <si>
    <t>prestar el servicio de divulgacion de los resultados de las experiencias investigativas de los grupos ONDAS antes, durante y despues del campamento Usco-Ciencia 2015, en ejecución del Convenio No. 245 de 2014, suscrito entre la Gobernación del Huila y la USCO</t>
  </si>
  <si>
    <t>LINA PATRICIA VARGAS VARGAS</t>
  </si>
  <si>
    <t>VIPS 375</t>
  </si>
  <si>
    <t>prestar el servicio de apoyo logistico consistente en la alimentación para los participantes del encuentro de Semilleros de Investigacióndel evento Usco-Ciencia 2015 que se llevara a cabo en la Universidad Surcolombiana sede pitalito.</t>
  </si>
  <si>
    <t>VIPS 376</t>
  </si>
  <si>
    <t xml:space="preserve">Entregar a título de venta materiales e insumos publicitarios de difusión y comunicación para el desarrollo de las actividades de implementación de los Proyectos de Proyección Social de la Facultad de Salud “PROMOCIÓN DE LA DONACIÓN VOLUNTARIA HABITUAL DE SANGRE EN LA COMUNIDAD HUILENSE PARA GENERAR LA CULTURA DE DONACIÓN Y RESPONDER A LAS NECESIDADES DEL BANCO DE SANGRE DE LA ESE HOSPITAL UNIVERSITARIO HERNANDO MONCALEANO”, “APOYO A ORGANIZACIONES DEFENSORAS DEL DERECHO A LA SALUD EN EL DEPARTAMENTO DEL HUILA” Y “PROGRAMA EDUCATIVO DE NEFROPROTECCIÓN Y DETENCIÓN TEMPRANA DE ENFERMEDAD RENAL CRÓNICA, EN POBLACIÓN CON HIPERTENSIÓN ARTERIAL Y/O DIABETES”. </t>
  </si>
  <si>
    <t>VIPS 377</t>
  </si>
  <si>
    <t>Prestar el servicio de Diseño y diagramación del boletín informativo virtual ORNI, para socializar los diferentes eventos, actividades y oportunidades de carácter académico, cultural e investigativo que se genere a nivel nacional e internacional.</t>
  </si>
  <si>
    <t>PABLO EMILIO GARRIDO ANGARITA</t>
  </si>
  <si>
    <t>VIPS 378</t>
  </si>
  <si>
    <t>Entregar a título de venta materiales deportivos de recreación, para el desarrollo de las actividades de implementación del Proyecto de Proyección Social de la Facultad de Salud “PROGRAMA EDUCATIVO DE NEFROPROTECCIÓN Y DETENCIÓN TEMPRANA DE ENFERMEDAD RENAL CRÓNICA, EN POBLACIÓN CON HIPERTENSIÓN ARTERIAL Y/O DIABETES”</t>
  </si>
  <si>
    <t>VIPS 379</t>
  </si>
  <si>
    <t>Prestar servicios como psicóloga y magister en educación para la ejecución del convenio interadministrativo N° 1319 de 2015 entre la Alcaldía de Neiva y la USCO cuyo objeto es “AUNAR ESFUERZOS PARA LA ACTUALIZACIÓN Y SOCIALIZACIÓN DE LA POLÍTICA PÚBLICA DE JUVENTUD DEL MUNICIPIO DE NEIVA”</t>
  </si>
  <si>
    <t>VIVIANA PUENTES BOLIVAR</t>
  </si>
  <si>
    <t>VIPS 380</t>
  </si>
  <si>
    <t>Prestar servicios Profesionales en el desarrollo del   Proyecto de Investigación “ Determinar el nivel de uso de las tic en el ejercicio de la auditoria en las grandes empresas del departamento del Huila”.</t>
  </si>
  <si>
    <t>VIPS 381</t>
  </si>
  <si>
    <t xml:space="preserve">Prestar sus servicios como Economista con experiencia Administrativa para el desarrollo del proyecto “APROVECHAMIENTO SOSTENIBLE DE ESPECIES VEGETALES NATIVAS DE LA VEREDA DOCHE, DISTRITO REGIONAL DE MANEJO INTEGRADO LA TATACOA, MUNICIPIO DE VILLAVIEJA - HUILA” en ejecución del Convenio Interadministrativo No. 305 de 2014 suscrito entre CAM -USCO. </t>
  </si>
  <si>
    <t>VIPS 382</t>
  </si>
  <si>
    <t>Prestar servicios como Auxiliar de estadistica en ejecución del convenio interadministrativo N° 1319 entre la Alcaldía de Neiva y la USCO cuyo objeto es “AUNAR ESFUERZOS PARA LA ACTUALIZACIÓN Y SOCIALIZACIÓN DE LA POLÍTICA PÚBLICA DE JUVENTUD DEL MUNICIPIO DE NEIVA”.</t>
  </si>
  <si>
    <t>CESAR CASTRO CONTRERAS</t>
  </si>
  <si>
    <t>VIPS 383</t>
  </si>
  <si>
    <t>entregar a título de venta muebles para oficina, para el desarrollo del proyecto GI2015CJP03, denominado "El procedimiento para la aprobación judicial de la conciliación extrajudicial en materia de lo contencioso administrativo e incidencia de la prueba (2010-2013)" de la Facultad de Ciencias Juridicas y Politicas</t>
  </si>
  <si>
    <t>EDWIN ADRIAN SANCHEZ OBANDO</t>
  </si>
  <si>
    <t>VIPS 384</t>
  </si>
  <si>
    <t xml:space="preserve">Prestar servicios de apoyo en el componente económico del diagnóstico preliminar para la creación de la facultad de Ciencias Agrarias, Pecuarias y forestales en el Municipio de Pitalito.  </t>
  </si>
  <si>
    <t>YENNY FERNANDA JIMENEZ MORENO</t>
  </si>
  <si>
    <t>VIPS 385</t>
  </si>
  <si>
    <t>Prestar servicios  profesionales como especialista en Enfermería Nefrológica y Urológica, en desarrollo del Proyecto solidario de proyección social “PROGRAMA EDUCATIVO DE NEFROPROTECCIÓN Y DETECCIÓN TEMPRANA DE ENFERMEDAD RENAL CRÓNICA EN POBLACIÓN  CON HIPERTENSIÓN ARTERIAL Y/O DIABETES de la Facultad de Salud.</t>
  </si>
  <si>
    <t>EDITH GONZALEZ SALAZAR</t>
  </si>
  <si>
    <t>VIPS 386</t>
  </si>
  <si>
    <t>Prestar sus servicios como Zootecnista con experiencia en docencia e Investigación en el desarrollo del proyecto “APROVECHAMIENTO SOSTENIBLE DE ESPECIES VEGETALES NATIVAS DE LA VEREDA DOCHE, DISTRITO REGIONAL DE MANEJO INTEGRADO LA TATACOA, MUNICIPIO DE VILLAVIEJA - HUILA” en ejecución del Convenio Interadministrativo No. 305 de 2014 suscrito entre CAM -USCO</t>
  </si>
  <si>
    <t>LINDE COLOMBIA S.A.</t>
  </si>
  <si>
    <t>VIPS 387</t>
  </si>
  <si>
    <t xml:space="preserve">entregar a título de venta dioxido de carbono para desarrollar el proyecto MDC2015-07-1 denominado "Magnitud de la viremia, antiegemia e infección natural de celulas mononucleares de sangre periferica en niños con dengue:determinación gravedad" de la Facultad de Salud  </t>
  </si>
  <si>
    <t>MARIA MAGDALENA GUAYARA SABOGAL</t>
  </si>
  <si>
    <t>VIPS 388</t>
  </si>
  <si>
    <t xml:space="preserve"> prestar el servicio de hospedaje y alimentación para los conferencista del III Congreso internacional de Neurociencias y Neuropsicología.</t>
  </si>
  <si>
    <t>YOLANDA NORATO SALGADO</t>
  </si>
  <si>
    <t>VIPS 389</t>
  </si>
  <si>
    <t>Prestar servicios  profesionales como Nutricionista, en desarrollo del proyecto “PROGRAMA EDUCATIVO DE NEFROPROTECCIÓN Y DETECCIÓN TEMPRANA DE ENFERMEDAD RENAL CRÓNICA EN POBLACIÓN  CON HIPERTENSIÓN ARTERIAL Y/O DIABETES” de la facultad de Salud.</t>
  </si>
  <si>
    <t>JESSICA MARIA CABRERA LARA</t>
  </si>
  <si>
    <t>VIPS 390</t>
  </si>
  <si>
    <t xml:space="preserve">Prestar servicio de apoyo como Tallerista en el área de música a los Auxiliares del proyecto Ocio Creativo de la Licenciatura en Educación Artística y Cultural desarrollado en el barrio José Eustacio Rivera de la Comuna tres del programa de Licenciatura en Educación Artística y Cultural.  </t>
  </si>
  <si>
    <t>VIPS 391</t>
  </si>
  <si>
    <t xml:space="preserve"> entregar a titulo de venta insumos de laboratorio necesarios para el desarrollo del Convenio suscrito entre la Universidad de Massachusetts - USCO</t>
  </si>
  <si>
    <t>VIPS 392</t>
  </si>
  <si>
    <t>prestar el servicio de litografia para la impresión de las memorias del IX Coloquio Surcolombiano y VIII Internacional de Derecho Contitucional (2015)  correspondiente al proyecto  GI2015CJP04, denominado  "Los límites de la protesta social: entre las vías  de hecho y el respeto de los derechos fundamentales" de la Facultad de Ciencias Juridicas y Politicas.</t>
  </si>
  <si>
    <t>VIPS 393</t>
  </si>
  <si>
    <t>entregar a título de venta KIT DE AISLAMIENTO RNA VIRAL para el desarrollo del Convenio suscrito entre la Universidad de Massachusetts - USCO</t>
  </si>
  <si>
    <t>XENNY YOLIMA MENDEZ JIMENEZ</t>
  </si>
  <si>
    <t>VIPS 394</t>
  </si>
  <si>
    <t xml:space="preserve"> Brindar apoyo logistico para el desarrollo del "SEMINARIO TALLER EN ADMINISTRACIÓN DE RIESGO" y "SEMINARIO TALLER APLICACIÓN DEL MUESTREO ESTADISTICO EN LA AUDITORIA", de la Facultad de Economía y Administración de la Universidad Surcolombiana.</t>
  </si>
  <si>
    <t>ELIANA MARIA IPUZ SALAZAR</t>
  </si>
  <si>
    <t>VIPS 395</t>
  </si>
  <si>
    <t>Brindar apoyo logistico para el desarrollo de jornadas comunitarias de salud pública a cargo de los proyectos "HABITOS SALUDABLES" y "ACOMPAÑAMIENTO Y TUTORIA A POBLACIÓN DESPLAZADA",  de la Universidad Surcolombiana.</t>
  </si>
  <si>
    <t>ANNAR DIAGNOSTICA IMPORT S.A.S</t>
  </si>
  <si>
    <t>VIPS 396</t>
  </si>
  <si>
    <t xml:space="preserve"> entregar a titulo de venta, duo dengue Ag + IgG/IgM, necesarios para el desarrollo del proyecto MDC2015-07-01, llamado "Magnitud de la Viremia, Antigenemia e Infección natural de células mononucleares de sangre periférica en niños con dengue: Determinan gravedad?" de la Facultad de Salud.</t>
  </si>
  <si>
    <t>BIOSOLUCIONES</t>
  </si>
  <si>
    <t>VIPS 397</t>
  </si>
  <si>
    <t>entregar a título de venta un sistema completo de cajas para roedores, en desarrollo del proyecto MDC2015-07-02 denominado "Analisis de la expresión de microRNAs relacionadas con el receptor de andrógeno en el cancer de prostata" de la Facultad de Salud</t>
  </si>
  <si>
    <t>CRISTIAN FABIAN VILLANUEVA BONILLA</t>
  </si>
  <si>
    <t>VIPS 398</t>
  </si>
  <si>
    <t>Prestar servicios profesionales de psicólogo con el objeto de brindar apoyo como auxiliar de investigación dentro del marco del proyecto “Intervención neurocognitiva componente "Teoría de la Mente" en niños escolares con Trastornos comportamentales” en ejecución del Convenio 202 de 2013 suscrito entre Fidubogotá (Colciencias) y la Usco</t>
  </si>
  <si>
    <t>OPR DIGITAL S.A.S</t>
  </si>
  <si>
    <t>VIPS 399</t>
  </si>
  <si>
    <t>prestar el servicio de diseño, diagramación e impresión de la revista RFS de la Facultade de Salud de la USCO.</t>
  </si>
  <si>
    <t>E&amp;T DESARROLLOS S.A.S</t>
  </si>
  <si>
    <t>VIPS 400</t>
  </si>
  <si>
    <t>renovación del servicio de Hosting para el funcionamiento del portal web oficial de la emisora "RADIO UNIVERSIDAD SURCOLOMBIANA 89.7 FM", de la Universidad Surcolombiana.</t>
  </si>
  <si>
    <t>SARA MILENA RODRIGUEZ</t>
  </si>
  <si>
    <t>VIPS 401</t>
  </si>
  <si>
    <t xml:space="preserve"> Entregar a título de venta materiales deportivos de recreación, para el desarrollo de las actividades de implementación del Proyecto de Proyección Social de la Facultad de Salud “PROGRAMA EDUCATIVO DE NEFROPROTECCIÓN Y DETENCIÓN TEMPRANA DE ENFERMEDAD RENAL CRÓNICA, EN POBLACIÓN CON HIPERTENSIÓN ARTERIAL Y/O DIABETES</t>
  </si>
  <si>
    <t>LORENA ANDREA GUEVARA BARREIRO</t>
  </si>
  <si>
    <t>VIPS 402</t>
  </si>
  <si>
    <t>Prestar los servicios profesionales como asesor de investigación en los municipios de Campoalegre, Hobo, Algeciras y Rivera del Programa Ondas en ejecución del Convenio 245 de 2014.</t>
  </si>
  <si>
    <t>EWLY DAYANA HOME MENESES</t>
  </si>
  <si>
    <t>VIPS 403</t>
  </si>
  <si>
    <t>Prestar los servicios profesionales como asesor de investigación en los municipios de San Agustin, Saladoblanco, Oporapa e Isnos del Programa Ondas en ejecución del Convenio 245 de 2014</t>
  </si>
  <si>
    <t>VIPS 404</t>
  </si>
  <si>
    <t>Prestar los servicios profesionales como asesor de investigación en el municipio de Neiva del Programa Ondas en ejecución del Convenio 245 de 2014</t>
  </si>
  <si>
    <t>FAIBER AUGUSTO VARGAS SILVA</t>
  </si>
  <si>
    <t>VIPS 405</t>
  </si>
  <si>
    <t>LIBARDO GOMEZ SANCHEZ</t>
  </si>
  <si>
    <t>VIPS 406</t>
  </si>
  <si>
    <t>Brindar apoyo logistico consistente en alimentación en el desarrollo de tres talleres del proyecto "ESTRUCTURACION Y DESARROLLO DE LA AGENDA SOCIAL REGIONAL"  de la Universidad Surcolombiana.</t>
  </si>
  <si>
    <t>JUDY SUSANA GONZALEZ LOPEZ</t>
  </si>
  <si>
    <t>VIPS 407</t>
  </si>
  <si>
    <t xml:space="preserve"> Entregar a título de venta materiales distintivos del Proyecto “ACOMPAÑAMIENTO Y TUTORIA A LA POBLACIÓN EN CONDICIÓN DE DESPLAZAMIENTO Y VULNERABLE RECEPTORA DE NEIVA”, de la Universidad Surcolombiana.</t>
  </si>
  <si>
    <t>EDITORIAL GENTE NUEVA S.A.S</t>
  </si>
  <si>
    <t>VIPS 408</t>
  </si>
  <si>
    <t xml:space="preserve"> prestar el servicio de diseño, diagramación e impresión de los libros producidos por la Editorial de la Universidad Surcolombiana con base en la convocatoria para la publicación de libros 2015.</t>
  </si>
  <si>
    <t>VIPS 409</t>
  </si>
  <si>
    <t xml:space="preserve">Prestar los servicios profesionales como Comunicador Social y Periodista en apoyo y asesoría para la realización de talleres focales en medios digitales alternativos a grupos de jóvenes integrantes del proyecto en ejecución Red Comunicativa Ciudadana en ejecución del convenio 1110 de 2015 suscrito con la Alcaldía de Neiva   </t>
  </si>
  <si>
    <t>VIPS 410</t>
  </si>
  <si>
    <t>entregar a título de venta tabletas de cloro, para el desarrollo de las actividades del proyecto MDC2015 - 07 - 01  llamado "Magnitud de la viremia, antigena e infección natural de celulas mononucleares de sangre periferica en niños con dengue: determinan gravedad " de la Facultad de Salud.</t>
  </si>
  <si>
    <t>VIPS 411</t>
  </si>
  <si>
    <t>entregar a título de venta elementos de oficina, necesarios para el desarrollo del Convenio No. 0852 de 2015, denominado "Realizar el apoyo, capacitación y asistencia técnica a diez Municipios del Departamento del Huila en gestión y fortalecimiento tributario para el desarrollo institucional " celebrado entre el Departamento del Huila y la USCO.</t>
  </si>
  <si>
    <t>JUAN ESTEBAN LOZANO PLAZAS</t>
  </si>
  <si>
    <t>VIPS 412</t>
  </si>
  <si>
    <t xml:space="preserve">Prestar los servicios de apoyo a la gestión de investigación del grupo de investigación Carlos Finlay adscrito a la Facultad de Salud. </t>
  </si>
  <si>
    <t>EDWIN ARMANDO SUAZA SAENZ</t>
  </si>
  <si>
    <t>VIPS 413</t>
  </si>
  <si>
    <t xml:space="preserve">Prestar los servicios profesionales como gestor para el sistema de información, seguimiento y evaluación del programa ONDAS en ejecución del Convenio 245 de 2014 suscrito entre la Gobernación del Huila y la universidad surcolombiana. </t>
  </si>
  <si>
    <t>MIRYAM PARADA ARDILA</t>
  </si>
  <si>
    <t>VIPS 414</t>
  </si>
  <si>
    <t>Entregar a título de venta equipos de cafetería, para la dotación del Centro de Emprendimiento e Innovación de la Universidad Surcolombiana</t>
  </si>
  <si>
    <t>GUSTAVO TRIVIÑO RAMIREZ</t>
  </si>
  <si>
    <t>VIPS 415</t>
  </si>
  <si>
    <t>Prestar sus servicios profesionales como Ingeniero Forestal en el desarrollo del proyecto “APROVECHAMIENTO SOSTENIBLE DE ESPECIES VEGETALES NATIVAS DE LA VEREDA DOCHE, DISTRITO REGIONAL DE MANEJO INTEGRADO LA TATACOA, MUNICIPIO DE VILLAVIEJA - HUILA” en ejecución del Convenio Interadministrativo No. 305 de 2014 suscrito entre CAM -USCO.</t>
  </si>
  <si>
    <t>MARIA CRISTINA TINOCO RIVERA</t>
  </si>
  <si>
    <t>VIPS 416</t>
  </si>
  <si>
    <t>Prestar servicios para la sistematización de la información obtenida en el desarrollo y estructuración del proyecto  agenda social regional de la Facultad de Ciencias Sociales y Humanas.</t>
  </si>
  <si>
    <t>VIPS 417</t>
  </si>
  <si>
    <t>entregar a título de venta un kit de filtro de HEPA, para el desarrollo de las actividades del proyecto MDC2015 - 07 - 01  llamado "Magnitud de la viremia, antigenemia e infección natural de células mononucleares de sangre periférica en niños con dengue: Determinan gravedad" de la Facultad de Salud.</t>
  </si>
  <si>
    <t>LUZ AMANDA ESCOBAR TOBAR</t>
  </si>
  <si>
    <t>VIPS 418</t>
  </si>
  <si>
    <t xml:space="preserve">entregar a título de venta de materiales, necesarios para el desarrollo del proyecto GI2015ING07 denominado "El basamento económico de la subcuenca de Neiva y su perspectiva como yacimientos no convencionales de hidrocarburos del 2015" de la Facultad de Ingenieria </t>
  </si>
  <si>
    <t>VIPS 419</t>
  </si>
  <si>
    <t xml:space="preserve"> entregar a titulo de venta, reactivos, necesarios para el desarrollo del proyecto MDC2015-07-02, llamado "Análisis de la expresión de microRNA relacionados con el receptor de endógeno en el cáncer de próstata" de la Facultad de Salud.</t>
  </si>
  <si>
    <t>PSICOLOGOS ESPECIALISTAS ASOCIADOS S.A.S</t>
  </si>
  <si>
    <t>VIPS 420</t>
  </si>
  <si>
    <t>Entregar a titulo de venta pruebas psicológicas,  para el desarrollo de la Unidad de Servicio de Atención Psicologica (USAP), de la USCO</t>
  </si>
  <si>
    <t>SONIA CONSTANZA CALDERON CORTES</t>
  </si>
  <si>
    <t>VIPS 421</t>
  </si>
  <si>
    <t>Prestar el servicio de hospedaje y alimentación a 55 personas de los municipios de Neiva, Garzón, San Agustin y Natagá para el desarrollo del “FORO REGIONAL POR EL DERECHO A LA INFORMACIÓN Y LA COMUNICACIÓN” del Proyecto Promoción el Debate Público sobre la Comunicación como Derecho a partir del Fortalecimiento de la estrategia de formación y análisis del CAIC, de la Universidad Surcolombiana..</t>
  </si>
  <si>
    <t>ALEXANDER CHACON MEDINA</t>
  </si>
  <si>
    <t>VIPS 422</t>
  </si>
  <si>
    <t xml:space="preserve"> Prestar el servicio de  Web Master para la administración, migración de Hosting y dominio – Sitios Web – www.Suregión.com y www.contactoradio.com.co, optimización de procesos de seguridad y mantenimiento de los Sitios Web, del proyecto “ESCUELA DE FORMACIÓN Y PRODUCCIÓN COMUNICATIVA”, de la Universidad Surcolombiana.</t>
  </si>
  <si>
    <t>VIPS 423</t>
  </si>
  <si>
    <t>prestar los servicios de analisis de información cualitativa, necesarios para el desarrollo del proyecto GI2015ECO02 denominado "Procesos que han marcado la formación y desarrollo de emprendimientos en la industria cultural de los Municipios de Pitalito, Garzón, La Plata, Palermo y Rivera en el Departamento del Huila. 1960-2010" de la Facultad de Economia.</t>
  </si>
  <si>
    <t>ANDREA LORENA PASCUAS PERDOMO</t>
  </si>
  <si>
    <t>VIPS 425</t>
  </si>
  <si>
    <t xml:space="preserve">prestar servicios de apoyo como auxiliar contable y financiero a la gestion administrativa en la Vicerrectoria de Investigacion y Proyeccion Social de la universidad Surcolombiana </t>
  </si>
  <si>
    <t>COOPERATIVA CENTRAL DE CAFICULTORES DEL HUILA</t>
  </si>
  <si>
    <t>VIPS 426</t>
  </si>
  <si>
    <t>entregar a título de venta materiales para el desarrollo de los proyectos de los semilleros con codigo SM2015ING01 y SM2015ING03 de la Facultad de Ingenieria.</t>
  </si>
  <si>
    <t>ANA MARIA OLIVEROS HERNANDEZ</t>
  </si>
  <si>
    <t>VIPS 427</t>
  </si>
  <si>
    <t xml:space="preserve"> Prestar servicios logisticos en el desarrollo del ENCUENTRO DEPARTAMENTAL DE JOVENES, del proyecto "Estructuración y Desarrollo de la Agenda Social Regional"  de la Universidad Surcolombiana..</t>
  </si>
  <si>
    <t>PUBLICACIONES SEMANA</t>
  </si>
  <si>
    <t>VIPS 428</t>
  </si>
  <si>
    <t>Prestar el servicio de renovación de la suscripción a las revistas SEMANA + DINERO + ARCADIA, con destino a la Emisora de la  Universidad Surcolombiana.</t>
  </si>
  <si>
    <t>VIPS 429</t>
  </si>
  <si>
    <t>prestar el servicio de diseño e impresión de cartillas pedagogicas necesarios para el desarrollo del Convenio No. 1319 de 2015, suscrito entre el Municipio de Neiva y la USCO y el diseño y publicación de prospectos informativos necesarios para el desarrollo del Doctorado en Educación y Cultura Ambiental - DECA</t>
  </si>
  <si>
    <t>DIANA JUDITH RODRIGUEZ AREVALO</t>
  </si>
  <si>
    <t>VIPS 430</t>
  </si>
  <si>
    <t>prestar los servicios como traductora de articulos al ingles, necesarios para el desarrollo del proyecto GI2015SAL02 denominado "Significados de la relación del cuidado transpersonal en la unidad de cuidados intensivos" de la Facultad de Salud.</t>
  </si>
  <si>
    <t>BERNARDO MONJE SANCHEZ</t>
  </si>
  <si>
    <t>VIPS 431</t>
  </si>
  <si>
    <t>prestar el servicio para la elaboración de un video institucional necesarios para el desarrollo del Convenio No. 1319, suscripto entre el Municipio de Neiva y la USCO.</t>
  </si>
  <si>
    <t>VIPS 432</t>
  </si>
  <si>
    <t>prestar los servicios de mantenimiento preventivo, verificación y calibración de los equipos del laboratorio inmunogenética de la Facultad de Salud de la USCO</t>
  </si>
  <si>
    <t>VIPS 433</t>
  </si>
  <si>
    <t xml:space="preserve"> Entregar a título de venta muebles de oficina con destino de la Unidad de Servicio de Atención Psicológica (USAP), de la Universidad Surcolombiana.</t>
  </si>
  <si>
    <t>WILSON ROBERTO PERDOMO CORTES</t>
  </si>
  <si>
    <t>VIPS 434</t>
  </si>
  <si>
    <t>prestar los servicios produccion y edición de un video, necesario para el desarrollo del proyecto MDC2015-05-02 denominado "Los derechos humanos y sus implicaciones con las diversas formas de violencia escolar expresadas en el curriculo oculto" de la Facultad de Educación</t>
  </si>
  <si>
    <t>PEDRO ALBERTO LEON GUTIERREZ</t>
  </si>
  <si>
    <t>VIPS 435</t>
  </si>
  <si>
    <t>entregar a título de venta materiales para el desarrollo del semillero con codigo SM2015ING07 denominado "Investigación de las plagas y enfermedades que afectan la planta de maracuba en el proceso previo a la producción" de la Facultad de Ingenieria.</t>
  </si>
  <si>
    <t>YINA PAOLA VALDERRAMA TORRES</t>
  </si>
  <si>
    <t>VIPS 436</t>
  </si>
  <si>
    <t xml:space="preserve"> Entregar a título de venta chalecos tipo periodista, para el desarrollo de las actividades de implementación del Proyecto de Proyección Social de la Facultad de Salud “ACOMPAÑAMIENTO Y TUTORIA A LA POBLACIÓN EN CONDICIÓN DE DESPLAZAMIENTO Y VULNERABLE RECEPTORA DE NEIVA”, “HABITOS SALUDABLES” Y “AUTOCUIDADO PERSONA MAYOR IPC”, de la Universidad Surcolombiana</t>
  </si>
  <si>
    <t>VIPS 437</t>
  </si>
  <si>
    <t>entregar a título de venta materiales de laboratorio para el desarrollo del Convenio No. 004 de 2014, suscripto entre INFIHUILA y la USCO</t>
  </si>
  <si>
    <t>VIPS 440</t>
  </si>
  <si>
    <t xml:space="preserve">Prestar el servicio de litografía para materiales e insumos publicitarios de difusión y comunicación para el desarrollo de las actividades de implementación de los Proyectos solidarios de Proyección Social de la Universidad Surcolombiana y diseño de imagen corporativa, branding, creación de marca de portales web, para el desarrollo del proyecto “CON-TACTO RADIO” de la Facultad de Ciencias Sociales y Humanas.  </t>
  </si>
  <si>
    <t>CARLOS EDUARDO HERRERA MOSQUERA</t>
  </si>
  <si>
    <t>VIPS 441</t>
  </si>
  <si>
    <t xml:space="preserve">Entregar a título de venta equipo de cómputo y audiovisuales para los proyectos “ESTRUCTURACIÓN Y DESARROLLO DE LA AGENDA SOCIAL”,  “DOTACIÓN Y FUNCIONAMIENTO DE LA UNIDAD DE SERVICIO DE ATENCIÓN PSICOLOGICA (USAP)"  y  "PERCEPCIÓN DE LA CALIDAD DE SERVICIO DE LOS ESPECTADORES Y DEPORTISTAS EN EVENTOS DEPORTIVOS DE CARÁCTER PROFESIONAL EN EL DEPARTAMENTO DEL HUILA" de la Universidad Surcolombiana. </t>
  </si>
  <si>
    <t>VIPS 442</t>
  </si>
  <si>
    <t>prestar los servicios de mantenimiento preventivo de los equipos del laboratorio inmunogenética de la Facultad de Salud de la USCO</t>
  </si>
  <si>
    <t>DISTRIBUIDORA DE PAPELES S.A.</t>
  </si>
  <si>
    <t>VIPS 443</t>
  </si>
  <si>
    <t>entregar a título de venta toallas desechables para dispensador, para el desarrollo de las actividades del proyecto MDC2015 - 07 - 01  llamado "Magnitud de la viremia, antigenemia e infección natural de células mononucleares de sangre periférica en niños con dengue: Determinan gravedad" de la Facultad de Salud.</t>
  </si>
  <si>
    <t>VICTOR MANUEL GUZMAN TOVAR</t>
  </si>
  <si>
    <t>VIPS 444</t>
  </si>
  <si>
    <t>entregar a titulo de venta cartillas  necesarias para el desarrollo del Contrato Interadministrativo No. 852 de 2015, suscrito entre el Departamento del Huila y la USCO</t>
  </si>
  <si>
    <t>VIPS 445</t>
  </si>
  <si>
    <t>prestar el servicio de impresión de la revista ingenieria y región No. 14 de la Facultad de Ingenieria de la USCO</t>
  </si>
  <si>
    <t>VIPS 446</t>
  </si>
  <si>
    <t>prestar los servicios de mantenimiento preventivo, correctivo, verificación y calibración de los equipos del laboratorio inmunogenética de la Facultad de Salud de la USCO</t>
  </si>
  <si>
    <t>INGENIERIA ELECTRONICA DEL HUILA S.A.S</t>
  </si>
  <si>
    <t>VIPS 447</t>
  </si>
  <si>
    <t>entregar a título de venta materiales para el desarrollo del proyecto con codigo GI2015ING04 denominado "Diseño e implementación de un prototipo de brazalete de detección de sonidos de alarma para personas sordas" de la Facultad de Ingenieria.</t>
  </si>
  <si>
    <t>PURIFICACIÓN Y ANALISIS DE FLUIDOS LTDA</t>
  </si>
  <si>
    <t>VIPS 448</t>
  </si>
  <si>
    <t>JAIRO ALBERTO COLORADO CASTAÑO</t>
  </si>
  <si>
    <t>VIPS 449</t>
  </si>
  <si>
    <t>VIPS 450</t>
  </si>
  <si>
    <t>Prestar servicios profesionales de apoyo contable en ejecución del Contrato Interadministrativo N. 1109 de 2015 celebrado entre la Universidad Surcolombiana y la Gobernación del Departamento del Huila, que tiene como objeto  “realizar la interventoría técnica, administrativa y financiera a los contratos que se deriven de la ejecución del proyecto “Implementación del Proyecto Huila vive digital para el fortalecimiento del sector turístico y cultural del Departamento del Huila – 2013000060063”.</t>
  </si>
  <si>
    <t>JULIAN ERNESTO PARRA PERDOMO</t>
  </si>
  <si>
    <t>VIPS 451</t>
  </si>
  <si>
    <t>Prestar servicios profesionales de apoyo operativo a la coordinación del Contrato Interadministrativo 1109 de 2015 celebrado entre la Universidad Surcolombiana y el Departamento del Huila, que tiene como objeto “realizar la interventoría técnica, administrativa y financiera a los contratos que se deriven de la ejecución del proyecto “Implementación del Proyecto Huila vive digital para el fortalecimiento del sector turístico y cultural del Departamento del Huila – 2013000060063</t>
  </si>
  <si>
    <t>JAIRO ARTURO MOTTA RAMIREZ</t>
  </si>
  <si>
    <t>VIPS 452</t>
  </si>
  <si>
    <t>Prestar servicios profesionales de apoyo en a la interventoría técnica y administrativa a los contratos que se deriven de la ejecución del Contrato Interadministrativo N°1109 suscrito entre el Departamento del Huila y la Universidad Surcolombiana, cuyo objeto es realizar la interventoría técnica, administrativa y financiera a los contratos que se deriven de la ejecución del proyecto “Implementación del Proyecto Huila vive digital para el fortalecimiento del sector turístico y cultural del Departamento del Huila”.</t>
  </si>
  <si>
    <t>VIPS 453</t>
  </si>
  <si>
    <t xml:space="preserve">Prestar servicios especializados de apoyo a la coordinación en la ejecución del Contrato Interadministrativo 1109 y 1110 de 2015 celebrado entre la Universidad Surcolombiana y el Departamento del Huila, </t>
  </si>
  <si>
    <t>VIPS 454</t>
  </si>
  <si>
    <t>Prestar servicios profesionales de apoyo a la coordinación en la ejecución del Contrato Interadministrativo 1110 de 2015 celebrado entre la Universidad Surcolombiana y el Departamento del Huila, que tiene como objeto “realizar la interventoría técnica, administrativa y financiera a los contratos que se deriven de la ejecución del proyecto “Implementación de un Sistema de Gestión Documental y Ventanilla Única en 10 Municipios del Departamento del Huila – 2015000060026”</t>
  </si>
  <si>
    <t>VIPS 455</t>
  </si>
  <si>
    <t>Prestar servicios profesionales de apoyo administrativo en la ejecución del Contrato Interadministrativo No 1110 de 2015 celebrado entre la Universidad Surcolombiana y la Gobernación del Departamento del Huila, que tiene como objeto “realizar la interventoría técnica, administrativa y financiera a los contratos que se deriven de la ejecución del proyecto “Implementación de un Sistema de Gestión Documental y Ventanilla Única en 10 Municipios del Departamento del Huila – 2015000060026”.</t>
  </si>
  <si>
    <t>EDITORIAL MAGISTERIO S.A</t>
  </si>
  <si>
    <t>VIPS 456</t>
  </si>
  <si>
    <t xml:space="preserve"> entregar  a titulo de venta material bibliografico especializado necesario con destino al Programa de Doctorado en Educación y Cultura ambiental - DECA de la USCO</t>
  </si>
  <si>
    <t>UNIVERSIDAD SURCOLOMBIANA</t>
  </si>
  <si>
    <t>FCJP-01</t>
  </si>
  <si>
    <t xml:space="preserve">Prestar los servicios profesionales como Asesor Metodológico de la Cohorte Segunda ? Primer Semestre 2015-1 del Programa de Posgrado en Maestría en Derecho Público de la Facultad de Ciencias Jurídicas y Políticas de la Universidad Surcolombiana. </t>
  </si>
  <si>
    <t>REGIMEN DERECHO PRIVADO</t>
  </si>
  <si>
    <t>GLORIA ELENA IBAÑEZ SOLANO</t>
  </si>
  <si>
    <t>FCJP-02</t>
  </si>
  <si>
    <t>Realizar las actividades como Asistente Administrativo y Financiero del Programa de Posgrado en Maestría en Derecho Público de la Facultad de Ciencias Jurídicas y Políticas de la Universidad Surcolombiana.</t>
  </si>
  <si>
    <t>CARLOS FERNANDO GOMEZ GARCIA</t>
  </si>
  <si>
    <t>7728873 </t>
  </si>
  <si>
    <t>FCJP-03</t>
  </si>
  <si>
    <t>Prestar los servicios profesionales como Asesor Metodológico de la Cohorte Primera ? Tercer Semestre 2015-1 del Programa de Posgrado en Maestría en Derecho Público de la Facultad de Ciencias Jurídicas y Políticas de la Universidad Surcolombiana.</t>
  </si>
  <si>
    <t>ANDREA CAROLINA MONROY ESCOBAR</t>
  </si>
  <si>
    <t>FCJP-04</t>
  </si>
  <si>
    <t>Realizar las actividades como Asistente Académico del Programa de Posgrado, que demande la Maestría en Derecho Público adscrita a la Facultad de Ciencias Jurídicas y Políticas de la Universidad Surcolombiana, en desarrollo de la Cohorte Primera ? Tercer Semestre y Cohorte Segunda ? Primer Semestre 2015-1.</t>
  </si>
  <si>
    <t>DANIEL FRANCISCO POLO PAREDES</t>
  </si>
  <si>
    <t>1075262129 </t>
  </si>
  <si>
    <t>FCJP-05</t>
  </si>
  <si>
    <t>Realizar las actividades como Auxiliar de Apoyo Logístico del Programa de Posgrado en Maestría en Derecho Público de la Facultad de Ciencias Jurídicas y Políticas de la Universidad Surcolombiana, en desarrollo de la Cohorte Primera ? Tercer Semestre y Cohorte Segunda ? Primer Semestre 2015-1.</t>
  </si>
  <si>
    <t>ORGANIZACION TURISTICA DEL HUILA TURISHUILA LTDA.</t>
  </si>
  <si>
    <t>FCJP-06</t>
  </si>
  <si>
    <t>Realizar el suministro de tiquetes aéreos nacionales e internacionales para el desplazamiento de los Funcionarios, Docentes y Personalidades que intervienen en los diferentes Procesos y Eventos Académicos y Administrativos en general requeridos por la Maestría en Derecho Público de la Facultad de Ciencias Jurídicas y Políticas de la Universidad Surcolombiana, correspondientes a la Cohorte Primera ? Tercer Semestre y Cohorte Segunda ? Primer Semestre para el periodo 2015-1, a manera de compra-venta?, de acuerdo con oferta o cotización presentada el 09 de Enero de 2015, la cual hace parte integral de la presente orden</t>
  </si>
  <si>
    <t> HOTELES DE NEIVA S.A.S.</t>
  </si>
  <si>
    <t>FCJP-07</t>
  </si>
  <si>
    <t>Prestar el ?Servicio de Hospedaje y Alimentación para los Docentes Invitados de la Maestría en Derecho Público de la Facultad de Ciencias Jurídicas y Políticas de la Universidad Surcolombiana, correspondientes a la Cohorte Primera ? Tercer Semestre y Cohorte Segunda ? Primer Semestre para el periodo 2015-1?, de acuerdo con la oferta comercial o cotización presentada el 09 de Enero de 2015, la cual hace parte integral de la presente orden.</t>
  </si>
  <si>
    <t>PALOMINO LTDA.</t>
  </si>
  <si>
    <t> 813007727</t>
  </si>
  <si>
    <t>FCJP-08</t>
  </si>
  <si>
    <t>Prestar el servicio de mantenimiento preventivo y correctivo de los aires acondicionados de la Maestría en Derecho Público de la Facultad de Ciencias Jurídicas y Políticas de la Universidad Surcolombiana durante el periodo 2015-1?, de acuerdo con la oferta comercial o cotización presentada el 20 de Enero de 2015, la cual hace parte integral de la presente orden</t>
  </si>
  <si>
    <t>MARTHA CECILIA ABELLA DE FIERRO</t>
  </si>
  <si>
    <t>FCJP-09</t>
  </si>
  <si>
    <t xml:space="preserve">Orientar las actividades académicas de Horas cátedra para postgrados, en desarrollo de la Segunda Cohorte – Primer Semestre, período 2015-1 de la Maestría en Derecho Público de la Universidad Surcolombiana, de los siguientes módulos: Curso Nivelatorio para no abogados (8 horas) programado para el 04 y 05 de Febrero de 2015, Teorías Transnacionales del Derecho del Seminario “Derecho Público Comparado” (10 horas) programado para el 28 de Febrero 2015; Interpretación de la Principialística en el Constitucionalismo Colombiano del Seminario “Principios de Interpretación del Derecho Público” (10 horas) programado para el 07 de Marzo de 2015 y el módulo de Responsabilidad Contractual del Estado del Seminario Electiva I (10 horas) programado para el 14 de Marzo de 2015. </t>
  </si>
  <si>
    <t>ANDRES BOTERO BERNAL</t>
  </si>
  <si>
    <t>FCJP-010</t>
  </si>
  <si>
    <t xml:space="preserve">En su calidad de Docente Invitado, orientar el MÓDULO HISTORIA DE LA ANTIGUA GRECIA Y MEDIO EVO DEL SEMINARIO  HISTORIA  DEL DERECHO, correspondiente a la Segunda Cohorte – Primer Semestre, período 2015-1 de la Maestría en Derecho Público de la Universidad Surcolombiana. </t>
  </si>
  <si>
    <t>MARIO ALBERTO CAJAS SARRIA</t>
  </si>
  <si>
    <t>FCJP-011</t>
  </si>
  <si>
    <t>En su calidad de Docente Invitado, orientar el módulo HISTORIA DEL DERECHO JUDICIAL COLOMBIANO EN EL SIGLO XIX del Seminario HISTORIA DEL DERECHO, correspondiente a la Segunda Cohorte – Primer Semestre, período 2015-1 de la Maestría en Derecho Público de la Universidad Surcolombiana.</t>
  </si>
  <si>
    <t>HERNAN ALEJANDRO OLANO GARCIA</t>
  </si>
  <si>
    <t>FCJP-012</t>
  </si>
  <si>
    <t xml:space="preserve">En su calidad de Docente Invitado, orientar el módulo “HISTORIA DEL DERECHO Y LAS INSTITUCIONES” del seminario HISTORIA DEL DERECHO, correspondiente a la Segunda Cohorte – Primer Semestre, período 2015-1 de la Maestría en Derecho Público de la Universidad Surcolombiana. </t>
  </si>
  <si>
    <t>GREGORIO MESA CUADROS</t>
  </si>
  <si>
    <t>FCJP-013</t>
  </si>
  <si>
    <t>En su calidad de Docente Invitado, orientar el módulo “POLÍTICAS PÚBLICAS EN MATERIA DEL MEDIO AMBIENTE” del seminario POLÍTICAS PÚBLICAS correspondiente a la Primera Cohorte - Tercer Semestre de la Maestría en Derecho Público de la Facultad de Ciencias Jurídicas y Políticas de la Universidad Surcolombiana, periodo 2015-1.</t>
  </si>
  <si>
    <t>LIBRERÍA TEMIS S.A.</t>
  </si>
  <si>
    <t>FCJP-014</t>
  </si>
  <si>
    <t>EL CONTRATISTA se compromete con LA UNIVERSIDAD a entregar a manera de “compra-venta la bibliografía especializada consistente en 10 libros de las ciencias jurídicas, según los títulos específicos que se detallan en la presente orden, para consulta y revisión actualizada de los estudiantes y docentes de la Maestría en Derecho Público de la Facultad de Ciencias Jurídicas y Políticas de la Universidad Surcolombiana”, de acuerdo con la oferta comercial o cotización presentada el 10 de Febrero de 2015, la cual hace parte integral de la orden</t>
  </si>
  <si>
    <t>EDICIONES FONDO DE CULTURA ECONOMICA LTDA.</t>
  </si>
  <si>
    <t>FCJP-015</t>
  </si>
  <si>
    <t>entregar a manera de “compra-venta la bibliografía especializada consistente en 27 libros de las ciencias jurídicas, según los títulos específicos que se detallan en la presente orden, para consulta y revisión actualizada de los estudiantes y docentes de la Maestría en Derecho Público de la Facultad de Ciencias Jurídicas y Políticas de la Universidad Surcolombiana”, de acuerdo con la oferta comercial o cotización presentada el 18 de Febrero de 2015, la cual hace parte integral de la orden</t>
  </si>
  <si>
    <t>RICARDO LEON ZULUAGA GIL</t>
  </si>
  <si>
    <t>FCJP-016</t>
  </si>
  <si>
    <t xml:space="preserve">En su calidad de Docente Invitado, orientar el MÓDULO POLÍTICAS TERRITORIALES EN EL MARCO DEL PROCESO DE PAZ DEL SEMINARIO CULTURA, TERRITORIO Y CONFLICTO, correspondiente a la Primera Cohorte – Tercer Semestre, período 2015-1 de la Maestría en Derecho Público de la Universidad Surcolombiana. </t>
  </si>
  <si>
    <t>MARIA TERESA CARREÑO BUSTAMANTE</t>
  </si>
  <si>
    <t>FCJP-017</t>
  </si>
  <si>
    <t xml:space="preserve">En su calidad de Docente Invitado, orientar el SEMINARIO VIOLENCIA, GÉNERO E INFANCIA, correspondiente a la Primera Cohorte – Tercer Semestre, período 2015-1 de la Maestría en Derecho Público de la Universidad Surcolombiana. </t>
  </si>
  <si>
    <t>MAURICIO BOCANUMENT ARBELAEZ</t>
  </si>
  <si>
    <t>FCJP-018</t>
  </si>
  <si>
    <t xml:space="preserve">En su calidad de Docente Invitado, orientar la capacitación sobre ELABORACIÓN DE ARTÍCULOS CIENTÍFICOS RESULTADOS DE INVESTIGACIÓN EN EL ÁREA DE LAS CIENCIAS JURÍDICAS Y POLÍTICAS, dirigido a los estudiantes de postgrado de la Primera Cohorte de la Maestría en Derecho Público y Semilleros de la Facultad de Ciencias Jurídicas y Políticas de la Universidad Surcolombiana. </t>
  </si>
  <si>
    <t>FCJP-019</t>
  </si>
  <si>
    <t>realizar el suministro de fotocopias, elaboración de módulos y reproducción de documentos académicos y de gestión impresos en la ejecución de la Maestría en Derecho Público de la Facultad de Ciencias Jurídicas y Políticas de la Universidad Surcolombiana, en el desarrollo de la Primera cohorte- Tercer Semestre y Segunda Cohorte Primer Semestre para el periodo 2015-1”, de acuerdo con la oferta comercial o cotización presentada el 11 de Febrero de 2015, la cual hace parte integral de la presente orden.</t>
  </si>
  <si>
    <t>FCJP-020</t>
  </si>
  <si>
    <t>Apoyar el Proceso de Autoevaluación con Fines de Reacreditación del Programa de Derecho de la Universidad Surcolombiana desarrollando las actividades de Auxiliar.</t>
  </si>
  <si>
    <t>JAIME SALCEDO SANCHEZ</t>
  </si>
  <si>
    <t>FCJP-021</t>
  </si>
  <si>
    <t xml:space="preserve">Prestar sus servicios profesionales a la Facultad de Ciencias Jurídicas y Políticas, brindando asesoría y apoyo metodológico al Programa de Derecho en el Proceso de Autoevaluación con fines de Renovación de Acreditación de Alta Calidad, además de realizar la inducción a los procesos de Autoevaluación para renovación de Registro Calificado del Programa de Ciencia Política. </t>
  </si>
  <si>
    <t>FCJP-022</t>
  </si>
  <si>
    <t>Prestar los servicios de apoyo a la Facultad de Ciencias Jurídicas y Políticas, en lo referente al Proceso Editorial de la Revista Jurídica Pielagus.</t>
  </si>
  <si>
    <t>BEATRIZ SOCORRO LONDOÑO TORO</t>
  </si>
  <si>
    <t>FCJP-023</t>
  </si>
  <si>
    <t xml:space="preserve">En su calidad de Docente Invitado, orientar el Módulo DERECHOS COLECTIVOS del Seminario ELECTIVA V correspondiente a la Primera Cohorte – Tercer Semestre periodo 2015-1 de la Maestría en Derecho Público de la Facultad de Ciencias Jurídicas y Políticas de la Universidad Surcolombiana. </t>
  </si>
  <si>
    <t>ANA PATRICIA PABON MANTILLA</t>
  </si>
  <si>
    <t>FCJP-024</t>
  </si>
  <si>
    <t>En su calidad de Docente Invitado, Orientar el Módulo denominado Escuelas y Métodos de Interpretación Jurídica del Seminario Principios de Interpretación de Derecho Público, del Primer Semestre de la Maestría en Derecho Público de la Facultad de Ciencias Jurídicas y Políticas de la Universidad Surcolombiana.</t>
  </si>
  <si>
    <t>DANILO ALFONSO ROJAS BETANCOURTH</t>
  </si>
  <si>
    <t>FCJP-025</t>
  </si>
  <si>
    <t>En su calidad de Docente Invitado, Orientar el Seminario Electiva I, denominado Responsabilidad del Estado, del Primer Semestre de la Maestría en Derecho Público de la Facultad de Ciencias Jurídicas y Políticas de la Universidad Surcolombiana.</t>
  </si>
  <si>
    <t>JUANA INES ACOSTA LOPEZ</t>
  </si>
  <si>
    <t> 52802611</t>
  </si>
  <si>
    <t>FCJP-026</t>
  </si>
  <si>
    <t>En su calidad de Docente Invitado, Orientar el Seminario Electiva VI, denominado Sistema Interamericano, del Tercer Semestre de la Maestría en Derecho Público de la Facultad de Ciencias Jurídicas y Políticas de la Universidad Surcolombiana.</t>
  </si>
  <si>
    <t>JOSE FELIX PALOMINO MANCHEGO</t>
  </si>
  <si>
    <t>FCJP-027</t>
  </si>
  <si>
    <t>En su calidad de Docente Invitado Internacional, orientar el módulo JUSTICIA CONSTITUCIONAL COMPARADA, del seminario DERECHO PÚBLICO COMPARADO, correspondiente al Primer Semestre de la Maestría en Derecho Público de la Facultad de Ciencias Jurídicas y Políticas de la Universidad Surcolombiana.</t>
  </si>
  <si>
    <t>EL CONTRATISTA TIENE PASAPORTE - ES DE NACIONALIDAD PERUANA</t>
  </si>
  <si>
    <t xml:space="preserve">JORGE ENRIQUE TORRENTE TRUJILLO </t>
  </si>
  <si>
    <t>FCJP-028</t>
  </si>
  <si>
    <t>Entregar a manera de “compra-venta la papelería y artículos de oficina, para la Maestría en Derecho Público de la Facultad de Ciencias Jurídicas y Políticas de la Universidad Surcolombiana”, de acuerdo con la oferta comercial o cotización presentada el 08 de Mayo de 2015, la cual hace parte integral de la presente orden.</t>
  </si>
  <si>
    <t>RENE VARGAS PEREZ</t>
  </si>
  <si>
    <t>FCJP-029</t>
  </si>
  <si>
    <t>En su calidad de Docente Invitado, Orientar el Modulo PERSPECTIVAS DEL ORDEN JURÍDICO ECONÓMICO, del Seminario ESTADO Y ECONOMÍA, del Tercer Semestre de la Maestría en Derecho Público de la Facultad de Ciencias Jurídicas y Políticas de la Universidad Surcolombiana.</t>
  </si>
  <si>
    <t>JORGE IVAN CUERVO RESTREPO</t>
  </si>
  <si>
    <t>FCJP-030</t>
  </si>
  <si>
    <t>En su calidad de Docente Invitado, Orientar el Modulo NARRATIVA CONSTITUCIONAL DE LAS POLÍTICAS PÚBLICAS, del Seminario POLÍTICAS PÚBLICAS, del Tercer Semestre de la Maestría en Derecho Público de la Facultad de Ciencias Jurídicas y Políticas de la Universidad Surcolombiana.</t>
  </si>
  <si>
    <t>ROSEMBERT ARIZA SANTAMARIA</t>
  </si>
  <si>
    <t>FCJP-031</t>
  </si>
  <si>
    <t xml:space="preserve">En su calidad de Docente Invitado, Orientar el Modulo METODOLOGÍAS Y PROYECTOS DE INVESTIGACIÓN EN DERECHO, del Seminario METODOLOGÍA DE LA INVESTIGACIÓN, del Primer Semestre de la Maestría en Derecho Público de la Facultad de Ciencias Jurídicas y Políticas de la Universidad Surcolombiana. </t>
  </si>
  <si>
    <t>LUIS CARLOS RODRIGUEZ RAMIREZ</t>
  </si>
  <si>
    <t>FCJP-032</t>
  </si>
  <si>
    <t xml:space="preserve">En su calidad de Docente Invitado, Orientar el Modulo FUNDAMENTOS EPISTEMOLÓGICOS DE LAS INVESTIGACIONES EN CIENCIAS SOCIALES, del Seminario METODOLOGÍA DE LA INVESTIGACIÓN, del Primer Semestre de la Maestría en Derecho Público de la Facultad de Ciencias Jurídicas y Políticas de la Universidad Surcolombiana. </t>
  </si>
  <si>
    <t>AURA MARIA MONJE SALAZAR</t>
  </si>
  <si>
    <t>FCJP-033</t>
  </si>
  <si>
    <t>Prestar el servicio de restaurante con el propósito de llevar a cabo el almuerzo de trabajo para presentación de informe final y cierre de semestre de la Maestría en Derecho Público 2015-1</t>
  </si>
  <si>
    <t>FERNEY DE JESUS BEDOYA FLOREZ</t>
  </si>
  <si>
    <t>FCJP-034</t>
  </si>
  <si>
    <t>compra-venta una cámara filmadora con accesorios, para la Maestría en Derecho Público de la Facultad de Ciencias Jurídicas y Políticas de la Universidad Surcolombiana”, de acuerdo con la oferta comercial o cotización presentada el 03 de Junio de 2015, la cual hace parte integral de la orden.</t>
  </si>
  <si>
    <t>JORGE ALEJANDRO GONZALEZ LOZANO</t>
  </si>
  <si>
    <t>FCJP-035</t>
  </si>
  <si>
    <t>compra-venta los suvenir (agenda y mug), para la Maestría en Derecho Público de la Facultad de Ciencias Jurídicas y Políticas de la Universidad Surcolombiana”, de acuerdo con la oferta comercial o cotización presentada el 03 de Junio de 2015, la cual hace parte integral de la  orden</t>
  </si>
  <si>
    <t>FCJP-036</t>
  </si>
  <si>
    <t xml:space="preserve">Orientar con sus conocimientos profesionales como docente externo o invitado, a dos (02) grupos de estudiantes de la Maestría en Derecho Público autores de los siguientes Artículos de investigación y Proyectos de Grado: “ESTADO DE COSAS INCONSTITUCIONALES EN EL SISTEMA PENITENCIARIO COLOMBIANO” y “LA PARTICIPACIÓN POLÍTICA DE LOS SERVIDORES PÚBLICOS EN COLOMBIA”, en el desarrollo de la Primera Cohorte – Tercer Semestre, periodo 2015-1 y a revisar, evaluar y emitir un concepto del mismo, a la Coordinación de la Maestría en Derecho Público. </t>
  </si>
  <si>
    <t>MARIA CAROLINA OLARTE OLARTE</t>
  </si>
  <si>
    <t>FCJP-037</t>
  </si>
  <si>
    <t xml:space="preserve">Orientar con sus conocimientos profesionales como docente externo o invitado, a los estudiantes de la Maestría en Derecho Público autores del Artículo de investigación y Proyecto de Grado titulado: LA SOSTENIBILIDAD FISCAL EN COLOMBIA: EFECTOS DESDE LAS SENTENCIAS DE LA CORTE CONSTITUCIONAL, en el desarrollo de la Primera Cohorte – Tercer Semestre, periodo 2015-1 y a revisar, evaluar y emitir un concepto del mismo, a la Coordinación de la Maestría en Derecho Público. </t>
  </si>
  <si>
    <t>JOSE IGNACIO NUÑEZ  LEIVA</t>
  </si>
  <si>
    <t>FCJP-038</t>
  </si>
  <si>
    <t>Orientar con sus conocimientos profesionales como docente externo o invitado, a los estudiantes de la Maestría en Derecho Público autores del Artículo de investigación y Proyecto de Grado titulado: LOS PRINCIPIOS DE LA JUSTICIA ROGADA Y DE JUSTICIA MATERIAL, A LA LUZ DE LA CONSTITUCIONALIZACIÓN DEL DERECHO EN LOS JUECES  ADMINISTRATIVOS DEL HUILA A PARTIR DE LA LEY 1437 DE 2011, en el desarrollo de la Primera Cohorte – Tercer Semestre, periodo 2015-1 y a revisar, evaluar y emitir un concepto del mismo, a la Coordinación de la Maestría en Derecho Público.</t>
  </si>
  <si>
    <t>EL CONTRATISTA TIENE PASAPORTE - ES DE NACIONALIDAD CHILENA</t>
  </si>
  <si>
    <t>ALVARO HERNANDO CARDONA GONZALEZ</t>
  </si>
  <si>
    <t>FCJP-039</t>
  </si>
  <si>
    <t>orientar con sus conocimientos profesionales como docente externo o invitado, a dos (02) grupos de estudiantes de la Maestría en Derecho Público autores de los siguientes Artículos de investigación y Proyectos de Grado:  “RESPONSABILIDAD EXTRACONTRACTUAL DEL ESTADO COLOMBIANO POR EL DAÑO AMBIENTAL CAUSADO AL RECURSO HÍDRICO, POR LA ACTIVIDAD MINERA LEGAL EN CUENCAS HIDROGRÁFICAS” y “LA VALORACIÓN DE COSTOS AMBIENTALES EN LA VIGILANCIA DE LA GESTIÓN FISCAL DEL ESTADO Y EL DAÑO QUE SE DERIVA DE ELLO”, en el desarrollo de la Primera Cohorte – Tercer Semestre, periodo 2015-1 y a revisar, evaluar y emitir un concepto del mismo, a la Coordinación de la Maestría en Derecho Público.</t>
  </si>
  <si>
    <t>FCJP-040</t>
  </si>
  <si>
    <t>orientar con sus conocimientos profesionales como docente externo o invitado, a los estudiantes de la Maestría en Derecho Público autores del Artículo de investigación y Proyecto de Grado titulado: POLÍTICAS PÚBLICAS DE GENERACIÓN DE INGRESOS DEL DPS EN LAS MUJERES EN CONDICIÓN DE DESPLAZAMIENTO EN EL MUNICIPIO DE NEIVA EN EL PERIODO COMPRENDIDO ENTRE EL 2011-2014., en el desarrollo de la Primera Cohorte – Tercer Semestre, periodo 2015-1 y a revisar, evaluar y emitir un concepto del mismo, a la Coordinación de la Maestría en Derecho Público.</t>
  </si>
  <si>
    <t>FCJP-041</t>
  </si>
  <si>
    <t xml:space="preserve">orientar con sus conocimientos profesionales como docente externo o invitado, a los estudiantes de la Maestría en Derecho Público autores del Artículo de investigación y Proyecto de Grado titulado: EL CONTROL DE CONVENCIONALIDAD EN COLOMBIA: UNA MIRADA DESDE LA JURISDICCION CONTENCIOSA ADMINISTRATIVA, en el desarrollo de la Primera Cohorte – Tercer Semestre, periodo 2015-1 y a revisar, evaluar y emitir un concepto del mismo, a la Coordinación de la Maestría en Derecho Público. </t>
  </si>
  <si>
    <t>FCJP-042</t>
  </si>
  <si>
    <t>Orientar con sus conocimientos profesionales como docente externo o invitado, a dos (02) grupos de estudiantes de la Maestría en Derecho Público autores de los siguientes Artículos de investigación y Proyectos de Grado: “LOS DERECHOS SEXUALES Y REPRODUCTIVOS DE LAS MUJERES EN LAS CÁRCELES DEL HUILA” y “ANÁLISIS DE LA POLÍTICA PÚBLICA DE RESTITUCIÓN DE TIERRAS; COMO MECANISMO DE REPARACIÓN A LAS VICTIMAS EN EL DEPARTAMENTO DEL HUILA: LEY 1448 DE 2011, DENTRO DE LAS VIGENCIAS 2011-2014.”, en el desarrollo de la Primera Cohorte – Tercer Semestre, periodo 2015-1 y a revisar, evaluar y emitir un concepto del mismo, a la Coordinación de la Maestría en Derecho Público.</t>
  </si>
  <si>
    <t>FCJP-043</t>
  </si>
  <si>
    <t xml:space="preserve">Prestar los servicios profesionales como Asesor Metodológico de la Cohorte Segunda Segundo Semestre 2015-2 del Programa de Posgrado en Maestría en Derecho Público de la Facultad de Ciencias Jurídicas y Políticas de la Universidad Surcolombiana. </t>
  </si>
  <si>
    <t>FCJP-044</t>
  </si>
  <si>
    <t xml:space="preserve">Realizar las actividades como Asistente Administrativo y Financiero del Programa de Posgrado en Maestría en Derecho Público de la Facultad de Ciencias Jurídicas y Políticas de la Universidad Surcolombiana. </t>
  </si>
  <si>
    <t>FCJP-045</t>
  </si>
  <si>
    <t>Prestar los servicios profesionales como Asesor Metodológico de la Cohorte Primera – Cuarto Semestre 2015-2 del Programa de Posgrado en Maestría en Derecho Público de la Facultad de Ciencias Jurídicas y Políticas de la Universidad Surcolombiana.</t>
  </si>
  <si>
    <t>FCJP-046</t>
  </si>
  <si>
    <t xml:space="preserve">Realizar las actividades como Asistente Académico del Programa de Posgrado, que demande la Maestría en Derecho Público adscrita a la Facultad de Ciencias Jurídicas y Políticas de la Universidad Surcolombiana, en desarrollo de la Cohorte Primera – Cuarto Semestre y Cohorte Segunda – Segundo Semestre 2015-2. </t>
  </si>
  <si>
    <t>FCJP-047</t>
  </si>
  <si>
    <t>Realizar las actividades como Auxiliar de Apoyo Logístico del Programa de Posgrado en Maestría en Derecho Público de la Facultad de Ciencias Jurídicas y Políticas de la Universidad Surcolombiana, en desarrollo de la Cohorte Primera – Cuarto Semestre y Cohorte Segunda – Segundo Semestre 2015-2.</t>
  </si>
  <si>
    <t>LIZETH VARGAS SANCHEZ</t>
  </si>
  <si>
    <t>FCJP-048</t>
  </si>
  <si>
    <t>Realizar la asesoría jurídica a la Facultad de Ciencias Jurídicas y Políticas, y en especial al programa de posgrado de la Maestría en Derecho Público.</t>
  </si>
  <si>
    <t>ORGANIZACIÓN TURÍSTICA DEL HUILA TURISHUILA LTDA</t>
  </si>
  <si>
    <t>FCJP-049</t>
  </si>
  <si>
    <t>Realizar el suministro de tiquetes aéreos nacionales e internacionales para el desplazamiento de los Funcionarios, Docentes y Personalidades que intervienen en los diferentes Procesos y Eventos Académicos y Administrativos en general requeridos por la Maestría en Derecho Público de la Facultad de Ciencias Jurídicas y Políticas de la Universidad Surcolombiana, correspondientes a la Cohorte Primera – Cuarto Semestre y Cohorte Segunda – Segundo Semestre para el periodo 2015-2, a manera de compra-venta”, de acuerdo con oferta o cotización presentada el 08 de Julio de 2015, la cual hace parte integral de la orden</t>
  </si>
  <si>
    <t>HOTELES DE NEIVA SOCIEDAD POR ACCIONES SIMPLIFICADA</t>
  </si>
  <si>
    <t>900 621 681</t>
  </si>
  <si>
    <t>FCJP-050</t>
  </si>
  <si>
    <t>prestar el “Servicio de Hospedaje y Alimentación para los Docentes Invitados de la Maestría en Derecho Público de la Facultad de Ciencias Jurídicas y Políticas de la Universidad Surcolombiana, correspondientes a la Cohorte Primera – Cuarto Semestre y Cohorte Segunda – Segundo Semestre para el periodo 2015-2”, de acuerdo con la oferta comercial o cotización presentada el 08 de Julio de 2015, la cual hace parte integral de la presente orden.</t>
  </si>
  <si>
    <t>VPUBLICACIONES SAS</t>
  </si>
  <si>
    <t xml:space="preserve">   900 622 317</t>
  </si>
  <si>
    <t>FCJP-051</t>
  </si>
  <si>
    <t>Realizar el servicio de AFILIACIÓN POR EL TÉRMINO DE UN (1) AÑO A LA PLATAFORMA VIRTUAL INTERNACIONAL ESPECIALIZADA DE CONTENIDOS JURÍDICOS GLOBALES Y LOCALES VLEX GLOBAL PARA LA MAESTRÍA EN DERECHO PÚBLICO DE LA FACULTAD DE CIENCIAS JURÍDICAS Y POLÍTICAS DE LA UNIVERSIDAD SURCOLOMBIANA”, de acuerdo con oferta o cotización presentada el 08 de Julio de 2015, la cual hace parte integral de la presente orden</t>
  </si>
  <si>
    <t>EDITORA DEL HUILA LTDA. – DIARIO DEL HUILA</t>
  </si>
  <si>
    <t>FCJP-052</t>
  </si>
  <si>
    <t>Realizar la suscripción al diario de circulación regional “Diario del Huila” por un  año para la Maestría en Derecho Público de la Facultad de Ciencias Jurídicas y Políticas de la Universidad Surcolombiana, de igual forma se compromete a realizar la publicación de 4 avisos de publicidad comercial para la difusión de la nueva cohorte del programa, de acuerdo a la oferta comercial  presentada el 09 de Julio de 2015, la cual hace parte integral de la presente orden</t>
  </si>
  <si>
    <t>MAURICIO POLANIA GUZMAN</t>
  </si>
  <si>
    <t>FCJP-053</t>
  </si>
  <si>
    <t>realizar el servicio de “Desmonte, Traslado y  Adecuación de la sala de Oralidad ubicada en el aula 317 del Programa de Derecho a las instalaciones del Consultorio Jurídico de la Facultad de Ciencias Jurídicas y Políticas de la Universidad Surcolombiana”, de acuerdo con oferta o cotización presentada el 14 de julio de 2015, la cual hace parte integral de la presente orden.</t>
  </si>
  <si>
    <t>ISDUAR JAVIER TOBO RODRIGUEZ</t>
  </si>
  <si>
    <t>FCJP-054</t>
  </si>
  <si>
    <t>En su calidad de Docente Invitado, Orientar el Modulo ORÍGENES DEL DERECHO ADMINISTRATIVO: DEL RÉGIMEN MONÁRQUICO AL ESTADO DE DERECHO, del Seminario HISTORIA Y TEORÍA DEL DERECHO ADMINISTRATIVO, del Cuarto Semestre de la Maestría en Derecho Público de la Facultad de Ciencias Jurídicas y Políticas de la Universidad Surcolombiana.</t>
  </si>
  <si>
    <t>ORLANDO PARDO MARTINEZ</t>
  </si>
  <si>
    <t>FCJP-055</t>
  </si>
  <si>
    <t>En su calidad de Docente Invitado, Orientar el Modulo MODELOS Y ENFOQUES CONSTITUCIONALES: EL CONSTITUCIONALISMO EVOLUCIONARIO, del Seminario NUEVAS TENDENCIAS DEL DERECHO PÚBLICO, del Segundo Semestre de la Maestría en Derecho Público de la Facultad de Ciencias Jurídicas y Políticas de la Universidad Surcolombiana.</t>
  </si>
  <si>
    <t>FCJP-056</t>
  </si>
  <si>
    <t>Realizar las actividades de Apoyo Administrativo para la ejecución del proyecto “CONTRATO INTERADMINISTRATIVO 0843 DE 2015 SUSCRITO ENTRE LA UNIVERSIDAD SURCOLOMBIANA Y EL DEPARTAMENTO DEL HUILA, CON EL FIN DE CAPACITAR SOBRE NORMATIVIDAD COMUNAL Y PEDAGOGIA CONSTITUCIONAL A DIRECTIVOS Y DIGNATARIOS DE LAS ORGANIZACIONES COMUNALES DEL DEPARTAMENTO DEL HUILA”, de la Facultad de Ciencias Jurídicas y Políticas de la Universidad Surcolombiana</t>
  </si>
  <si>
    <t>JOSE MARIO MURCIA NARVAEZ</t>
  </si>
  <si>
    <t>FCJP-057</t>
  </si>
  <si>
    <t>Prestar los servicios de Mantenimiento y de adecuación de los ventanales y puerta de acceso de la  Decanatura de la Facultad de Ciencias Jurídicas y Políticas de la Universidad Surcolombiana.</t>
  </si>
  <si>
    <t>FCJP-058</t>
  </si>
  <si>
    <t>En su calidad de Docente Invitado, Orientar el Modulo DERECHO AMBIENTAL Y RÉGIMEN SANCIONATORIO, del Seminario CUESTIONES ACTUALES DEL DERECHO ADMINISTRATIVO, del Cuarto Semestre de la Maestría en Derecho Público de la Facultad de Ciencias Jurídicas y Políticas de la Universidad Surcolombiana.</t>
  </si>
  <si>
    <t>GUSTAVO ARNULFO QUINTERO NAVAS</t>
  </si>
  <si>
    <t>FCJP-059</t>
  </si>
  <si>
    <t>En su calidad de Docente Invitado, Orientar el Modulo ESQUEMA DE LA RESPONSABILIDAD DISCIPLINARIA EN COLOMBIA, del Seminario ELECTIVA II “CONTROL DISCIPLINARIO”, del Segundo Semestre de la Maestría en Derecho Público de la Facultad de Ciencias Jurídicas y Políticas de la Universidad Surcolombiana</t>
  </si>
  <si>
    <t>FCJP-060</t>
  </si>
  <si>
    <t>Realizar la publicación de 4 avisos de publicidad comercial en el Diario La Nación para la difusión de la nueva cohorte del programa de Maestría en Derecho Público – Facultad de Ciencias Jurídicas y Políticas de la Universidad Surcolombiana</t>
  </si>
  <si>
    <t>PROMOTORA REGIONAL DE AUDIOVISUALES S.A.S</t>
  </si>
  <si>
    <t>FCJP-061</t>
  </si>
  <si>
    <t>Realizar la emisión del comercial para televisión de la difusión de la nueva cohorte del programa de Maestría en Derecho Público – Facultad de Ciencias Jurídicas y Políticas de la Universidad Surcolombiana, en la programación general del canal regional Nación TV, de acuerdo a la oferta comercial  presentada el 25 de Agosto de 2015, la cual hace parte integral de la presente orden</t>
  </si>
  <si>
    <t>INVERSIONES INRAI LTDA.</t>
  </si>
  <si>
    <t>Realizar la emisión de la pauta publicitaria para la difusión de la nueva cohorte del programa de Maestría en Derecho Público – Facultad de Ciencias Jurídicas y Políticas de la Universidad Surcolombiana, en la programación radial del Sistema INRAI, de acuerdo a la oferta comercial  presentada el 25 de Agosto de 2015, la cual hace parte integral de la presente orden</t>
  </si>
  <si>
    <t>FCJP-063</t>
  </si>
  <si>
    <t>Prestar los servicios profesionales para la asesoría en el área jurídica de la Facultad de Ciencias Jurídicas y Políticas.</t>
  </si>
  <si>
    <t>MARTHA CECILIA VARGAS HERNANDEZ</t>
  </si>
  <si>
    <t>FCJP-064</t>
  </si>
  <si>
    <t>Prestar sus servicios para la ilustración de caratula y 12 ilustraciones internas de la Revista Jurídica Piélagus Vol. 14 de 2015, de la Facultad de Ciencias Jurídicas y Políticas de la Universidad Surcolombiana, de acuerdo con la oferta o cotización presentada el 31 de Agosto de 2015, la cual hace parte integral de la presente orden.</t>
  </si>
  <si>
    <t>FCJP-065</t>
  </si>
  <si>
    <t>AIRE NEIVA LTDA.</t>
  </si>
  <si>
    <t>FCJP-066</t>
  </si>
  <si>
    <t>Prestar el servicio de mantenimiento preventivo y correctivo de los aires acondicionados de la Maestría en Derecho Público de la Facultad de Ciencias Jurídicas y Políticas de la Universidad Surcolombiana durante el periodo 2015-2”, de acuerdo con la oferta comercial o cotización presentada el 03 de Septiembre de 2015, la cual hace parte integral de la orden</t>
  </si>
  <si>
    <t>YULI MORA VASQUEZ</t>
  </si>
  <si>
    <t>FCJP-067</t>
  </si>
  <si>
    <t>Realizar el suministro de fotocopias, elaboración de módulos y reproducción de documentos académicos y de gestión impresos en la ejecución de la Maestría en Derecho Público de la Facultad de Ciencias Jurídicas y Políticas de la Universidad Surcolombiana, en el desarrollo de la Primera cohorte - Cuarto Semestre y Segunda Cohorte Segundo Semestre para el periodo 2015-2”, de acuerdo con la oferta comercial o cotización presentada el 03 de Septiembre de 2015, la cual hace parte integral de la presente orden.</t>
  </si>
  <si>
    <t>EDICIONES FONDO DE CULTURA ECONOMICA S.A.S.</t>
  </si>
  <si>
    <t>FCJP-068</t>
  </si>
  <si>
    <t>compra-venta la bibliografía especializada consistente en 15 libros de las ciencias jurídicas, según los títulos específicos que se detallan en la presente orden, para consulta y revisión actualizada de los estudiantes y docentes de la Maestría en Derecho Público de la Facultad de Ciencias Jurídicas y Políticas de la Universidad Surcolombiana”, de acuerdo con la oferta comercial o cotización presentada el 05 de Septiembre de 2015, la cual hace parte integral de la presente orden</t>
  </si>
  <si>
    <t>FCJP-069</t>
  </si>
  <si>
    <t>compra-venta la bibliografía especializada consistente en 11 libros de las ciencias jurídicas, según los títulos específicos que se detallan en la presente orden, para consulta y revisión actualizada de los estudiantes y docentes de la Maestría en Derecho Público de la Facultad de Ciencias Jurídicas y Políticas de la Universidad Surcolombiana”, de acuerdo con la oferta comercial o cotización presentada el 05 de Septiembre de 2015, la cual hace parte integral de la presente orden</t>
  </si>
  <si>
    <t>ALVARO MEJIA MEJIA</t>
  </si>
  <si>
    <t>FCJP-070</t>
  </si>
  <si>
    <t>En su calidad de Docente Invitado, Orientar el Modulo “PERSPECTIVAS DE LA CONTRATACIÓN ESTATAL”, del Seminario CUESTIONES ACTUALES DEL DERECHO ADMINISTRATIVO, del Cuarto Semestre de la Maestría en Derecho Público de la Facultad de Ciencias Jurídicas y Políticas de la Universidad Surcolombiana.</t>
  </si>
  <si>
    <t>GUSTAVO EDUARDO GOMEZ ARANGUREN</t>
  </si>
  <si>
    <t>FCJP-071</t>
  </si>
  <si>
    <t>En su calidad de Docente Invitado, Orientar el Modulo “PLURALISMO JURÍDICO ESTATAL: ENTRE CONFLICTO Y DIÁLOGO”, del Seminario NUEVAS TENDENCIAS DEL DERECHO PÚBLICO, del Segundo Semestre de la Maestría en Derecho Público de la Facultad de Ciencias Jurídicas y Políticas de la Universidad Surcolombiana.</t>
  </si>
  <si>
    <t>FCJP-072</t>
  </si>
  <si>
    <t>Prestar el Servicio de Diseño Gráfico, Diagramación Digital e Impresión de 300 ejemplares de la Revista Pielagus Edición 13, con destino a la Facultad de Ciencias Jurídicas y Políticas, la cual hace parte integral de la presente orden.</t>
  </si>
  <si>
    <t>FCJP-073</t>
  </si>
  <si>
    <t xml:space="preserve">En su calidad de Docente Invitado, orientar el modulo “LAS CONSTRUCCIONES DE LOS SUJETOS DE DERECHO, SUS CONDICIONAMIENTOS Y LAS RELACIONES DE EXCLUSIÓN ASÍ GENERADAS”, del Seminario NUEVAS TENDENCIAS DEL DERECHO PÚBLICO, correspondiente al Segundo Semestre de la Maestría en Derecho Público de la Facultad de Ciencias Jurídicas y Políticas de la Universidad Surcolombiana </t>
  </si>
  <si>
    <t>MARIA CRISTINA DEL ROSARIO GOMEZ ISAZA</t>
  </si>
  <si>
    <t>FCJP-074</t>
  </si>
  <si>
    <t xml:space="preserve">En su calidad de Docente Invitado, orientar los modulos “CONCEPTUALIZACION: CONSTITUCIONALISMO Y NEOCONSTITUCIONALISMO”, del Seminario NEOCONSTITUCIONALISMO Y CONSTITUCIONALISMO DEL DERECHO, con una intensidad de 10 horas, para un total de 20 horas cátedra, ambos módulos correspondiente al Segundo Semestre de la Maestría en Derecho Público de la Facultad de Ciencias Jurídicas y Políticas de la Universidad Surcolombiana </t>
  </si>
  <si>
    <t>FCJP-075</t>
  </si>
  <si>
    <t>Prestar los servicios profesionales de Asesoría metodológica y pedagógica en desarrollo del Contrato Interadministrativo 0843 de 2015, suscrito entre la Universidad Surcolombiana y el Departamento del Huila, cuyo  fin es Capacitar sobre Normatividad Comunal y Pedagogía Constitucional a Directivos y Dignatarios de las organizaciones comunales del Departamento del Huila.</t>
  </si>
  <si>
    <t>JIMMY FERNANDO CHARRY TENGONO</t>
  </si>
  <si>
    <t>FCJP-076</t>
  </si>
  <si>
    <t>Prestar el servicio de producción y postproducción audiovisual para la realización de un video publicitario para la Maestría en Derecho Público de la Facultad de Ciencias Jurídicas y Políticas de la Universidad Surcolombiana”, de acuerdo con la oferta comercial o cotización presentada el 01 de Octubre de 2015, la cual hace parte integral de la presente orden</t>
  </si>
  <si>
    <t>HEBER GONZALEZ VALBUENA</t>
  </si>
  <si>
    <t>FCJP-077</t>
  </si>
  <si>
    <t>Compra-venta de elementos distintivos, litográficos y publicitarios para promoción del Programa de Derecho de la Facultad de Ciencias Jurídicas y Políticas de la Universidad Surcolombiana”, de acuerdo con la oferta comercial o cotización presentada el 30 de Septiembre de 2015, la cual hace parte integral de la presente orden</t>
  </si>
  <si>
    <t>FCJP-078</t>
  </si>
  <si>
    <t>Orientar la actividad académica de Horas cátedra para Asesorías a Trabajos de Grado, en desarrollo de la Segunda Cohorte – Segundo Semestre, período 2015-2 de la Maestría en Derecho Público de la Universidad Surcolombiana.</t>
  </si>
  <si>
    <t>GORAN JOSE ROLLDERN LIERN</t>
  </si>
  <si>
    <t>AF054083</t>
  </si>
  <si>
    <t>FCJP-079</t>
  </si>
  <si>
    <t>EL CONTRATISTA TIENE PASAPORTE - ES DE NACIONALIDAD ESPAÑOLA</t>
  </si>
  <si>
    <t>WILLIAM JAVIER SALAZAR MEDINA</t>
  </si>
  <si>
    <t>FCJP-080</t>
  </si>
  <si>
    <t xml:space="preserve">Orientar la actividad académica de Horas cátedra para Asesorías a Trabajos de Grado desarrollados en el área penal de la Segunda Cohorte – Segundo Semestre, período 2015-2 de la Maestría en Derecho Público de la Universidad Surcolombiana. </t>
  </si>
  <si>
    <t>GERMAN DAVID CUELLAR PEÑA</t>
  </si>
  <si>
    <t>FCJP-081</t>
  </si>
  <si>
    <t>Prestar los servicios de traducción de los títulos y resúmenes de la Revista Jurídica Pielagus de la Facultad de Ciencias Jurídicas y Políticas de la Universidad Surcolombiana, de acuerdo con la oferta o cotización presentada el 05 de Octubre de 2015, la cual hace parte integral de la presente orden</t>
  </si>
  <si>
    <t>CORINA DUQUE AYALA</t>
  </si>
  <si>
    <t>FCJP-082</t>
  </si>
  <si>
    <t>En su calidad de Docente Invitado, Orientar el Modulo “EVOLUCIÓN Y ESTADO ACTUAL DEL DERECHO ADMINISTRATIVO”, del Seminario HISTÓRIA Y TEORÍA DEL DERECHO ADMINISTRATIVO, del Cuarto Semestre de la Maestría en Derecho Público de la Facultad de Ciencias Jurídicas y Políticas de la Universidad Surcolombiana</t>
  </si>
  <si>
    <t>VALAU EXPRESS LTDA.</t>
  </si>
  <si>
    <t>FCJP-083</t>
  </si>
  <si>
    <t>Prestar el servicio de “ Suministro de alimentación (refrigerios y almuerzos) en ejecución del contrato interadministrativo 0834 de 2015 suscrito entre la universidad surcolombiana y el departamento del huila, con el fin de capacitar en normatividad comunal y pedagogia constitucional a directivos y dignatarios de las organizaciones comunales del departamento del huila”, de acuerdo con oferta o cotización presentada por el contratista, la cual hace parte integral de la presente orden.</t>
  </si>
  <si>
    <t>FCJP-084</t>
  </si>
  <si>
    <t>Realizar el servicio de impresión de 1.000 libros de pedagogía constitucional ilustrada en ejecución del contrato interadministrativo 0834 de 2015 suscrito entre la universidad surcolombiana y el departamento del huila”, de acuerdo con oferta o cotización presentada por el contratista, la cual hace parte integral de la presente orden.</t>
  </si>
  <si>
    <t>FCJP-085</t>
  </si>
  <si>
    <t>Compra-venta la papelería y artículos de oficina, para la Maestría en Derecho Público de la Facultad de Ciencias Jurídicas y Políticas de la Universidad Surcolombiana”, de acuerdo con la oferta comercial o cotización presentada el 13 de Octubre de 2015, la cual hace parte integral de la presente orden.</t>
  </si>
  <si>
    <t>MANFREDO JOSE DEUTSCH</t>
  </si>
  <si>
    <t>CHFPHPWMR</t>
  </si>
  <si>
    <t>FCJP-086</t>
  </si>
  <si>
    <t>En su calidad de Docente Invitado Internacional, orientar el módulo DEMOCRACIA CONSTITUCIONAL Y PARTIDOS POLITICOS, del Seminario Electiva 6, Sistema Electoral correspondiente al Cuarto Semestre de la Maestria en Derecho Público de la Facultad de Ciencias Jurídicas y Políticas de la Universidad Surcolombiana</t>
  </si>
  <si>
    <t>EL CONTRATISTA TIENE PASAPORTE - ES DE NACIONALIDAD ALEMANA</t>
  </si>
  <si>
    <t>LEGIS EDITORES S.A.</t>
  </si>
  <si>
    <t>FCJP-087</t>
  </si>
  <si>
    <t>Entregar a manera de “compra-venta la bibliografía especializada consistente en 1 libro del CODIGO DE PROCEDIMIENTO ADMINISTRATIVO Y DE LO CONTENCIOSO ADMINISTRATIVO, para la Maestría en Derecho Público de la Facultad de Ciencias Jurídicas y Políticas de la Universidad Surcolombiana”, de acuerdo con la oferta comercial o cotización presentada el 16 de Octubre de 2015, la cual hace parte integral de la presente orden.</t>
  </si>
  <si>
    <t>PUNTONET INSUPERABLE S.A.S.</t>
  </si>
  <si>
    <t>FCJP-088</t>
  </si>
  <si>
    <t>entregar a manera de “compra-venta dos (02) computadores portátiles con destino al Programa de Ciencia Política de la Facultad de Ciencias Jurídicas y Políticas de la Universidad Surcolombiana”, de acuerdo con la oferta comercial o cotización presentada el 15 de Octubre de 2015, la cual hace parte integral de la presente orden.</t>
  </si>
  <si>
    <t>FCJP-089</t>
  </si>
  <si>
    <t>Prestar los servicios para la corrección de estilo de la Revista Jurídica Pielagus Vol. 14, No.1 de 2015, de la Facultad de Ciencias Jurídicas y Políticas de la Universidad Surcolombiana, de acuerdo con la oferta o cotización presentada el 28 de Octubre de 2015, la cual hace parte integral de la presente orden.</t>
  </si>
  <si>
    <t>P01177823</t>
  </si>
  <si>
    <t>FCJP-090</t>
  </si>
  <si>
    <t xml:space="preserve">En su calidad de Docente Invitado Internacional: orientar el módulo “NEOCONSTITUCIONALISMO vs CONSTITUCIONALISMO GARANTISTA” del Seminario NEOCONSTITUCIONALISMO Y CONSTITUCIONALIZACIÓN DEL DERECHO, correspondiente al Segundo Semestre de la Maestría en Derecho Público, y  a su vez, orientar y evaluar en calidad de Tutor, a los estudiantes de la Maestría en Derecho Público autores del Artículo de Investigación y Proyecto de Grado titulado: LOS PRINCIPIOS DE LA JUSTICIA ROGADA Y DE JUSTICIA MATERIAL, A LA LUZ DE LA CONSTITUCIONALIZACIÓN DEL DERECHO EN LOS JUECES  ADMINISTRATIVOS DEL HUILA A PARTIR DE LA LEY 1437 DE 2011, en el desarrollo de la Primera Cohorte – Cuarto Semestre, periodo 2015-2. </t>
  </si>
  <si>
    <t>FCJP-091</t>
  </si>
  <si>
    <t>El Docente en su calidad de contratista, se compromete con LA UNIVERSIDAD a orientar con sus conocimientos profesionales como docente externo o invitado, al grupo de estudiantes de la Maestría en Derecho Público autores del Artículo de investigación y Proyecto de Grado: denominado “CONTROL DE LEGALIDAD DE LOS ACTOS ADMINISTRATIVOS DESDE LA PERSPECTIVA JURÍDICA DEL TRIBUNAL CONTENCIOSO ADMINISTRATIVO DEL HUILA EN VIGENCIA DE LA CONSTITUCIÓN DE 1886”, en el desarrollo de la Primera Cohorte – Cuarto Semestre, periodo 2015-2 y a revisar, evaluar y emitir un concepto del mismo, a la Coordinación de la Maestría en Derecho Público.</t>
  </si>
  <si>
    <t>FCJP-092</t>
  </si>
  <si>
    <t xml:space="preserve">El Docente en su calidad de contratista, se compromete con LA UNIVERSIDAD a orientar con sus conocimientos profesionales como docente externo o invitado, a dos (02) grupos de estudiantes de la Maestría en Derecho Público autores de los siguientes Artículos de Investigación y Proyectos de Grado:  “RESPONSABILIDAD EXTRACONTRACTUAL DEL ESTADO COLOMBIANO POR EL DAÑO AMBIENTAL CAUSADO AL RECURSO HÍDRICO, POR LA ACTIVIDAD MINERA LEGAL EN CUENCAS HIDROGRÁFICAS” y “LA VALORACIÓN DE COSTOS AMBIENTALES EN LA VIGILANCIA DE LA GESTIÓN FISCAL DEL ESTADO Y EL DAÑO QUE SE DERIVA DE ELLO”, en el desarrollo de la Primera Cohorte – Cuarto Semestre, periodo 2015-2 y a revisar, evaluar y emitir un concepto del mismo, a la Coordinación de la Maestría en Derecho Público. </t>
  </si>
  <si>
    <t>FCJP-093</t>
  </si>
  <si>
    <t>El Docente en su calidad de contratista, se compromete con LA UNIVERSIDAD a orientar con sus conocimientos profesionales como docente externo o invitado, a dos (02) grupos de estudiantes de la Maestría en Derecho Público autores de los siguientes Artículos de investigación y Proyectos de Grado: “ESTADO DE COSAS INCONSTITUCIONALES EN EL SISTEMA PENITENCIARIO COLOMBIANO” y “LA PARTICIPACIÓN POLÍTICA DE LOS SERVIDORES PÚBLICOS EN COLOMBIA”, en el desarrollo de la Primera Cohorte – Cuarto Semestre, periodo 2015-2 y a revisar, evaluar y emitir un concepto del mismo, a la Coordinación de la Maestría en Derecho Público</t>
  </si>
  <si>
    <t>FCJP-094</t>
  </si>
  <si>
    <t xml:space="preserve">La Docente en su calidad de contratista, se compromete con LA UNIVERSIDAD a orientar con sus conocimientos profesionales como docente externo o invitado, a dos (02) grupos de estudiantes de la Maestría en Derecho Público autores de los siguientes Artículos de Investigación y Proyectos de Grado: “LOS DERECHOS SEXUALES Y REPRODUCTIVOS DE LAS MUJERES EN LAS CÁRCELES DEL HUILA” y “ANÁLISIS DE LA POLÍTICA PÚBLICA DE RESTITUCIÓN DE TIERRAS; COMO MECANISMO DE REPARACIÓN A LAS VÍCTIMAS EN EL DEPARTAMENTO DEL HUILA: LEY 1448 DE 2011, DENTRO DE LAS VIGENCIAS 2011-2014.”, en el desarrollo de la Primera Cohorte – Cuarto Semestre, periodo 2015-2 y a revisar, evaluar y emitir un concepto del mismo, a la Coordinación de la Maestría en Derecho Público. </t>
  </si>
  <si>
    <t>FCJP-095</t>
  </si>
  <si>
    <t>La Docente en su calidad de contratista, se compromete con LA UNIVERSIDAD a orientar con sus conocimientos profesionales como docente externo o invitado, a los estudiantes de la Maestría en Derecho Público autores del Artículo de Investigación y Proyecto de Grado titulado: POLÍTICAS PÚBLICAS DE GENERACIÓN DE INGRESOS DEL DPS EN LAS MUJERES EN CONDICIÓN DE DESPLAZAMIENTO EN EL MUNICIPIO DE NEIVA EN EL PERIODO COMPRENDIDO ENTRE EL 2011-2014., en el desarrollo de la Primera Cohorte – Cuarto Semestre, periodo 2015-2 y a revisar, evaluar y emitir un concepto del mismo, a la Coordinación de la Maestría en Derecho Público.</t>
  </si>
  <si>
    <t>FCJP-096</t>
  </si>
  <si>
    <t xml:space="preserve">La Docente en su calidad de contratista, se compromete con LA UNIVERSIDAD a orientar con sus conocimientos profesionales como docente externo o invitado, a los estudiantes de la Maestría en Derecho Público autores del Artículo de Investigación y Proyecto de Grado titulado: LA SOSTENIBILIDAD FISCAL EN COLOMBIA: EFECTOS DESDE LAS SENTENCIAS DE LA CORTE CONSTITUCIONAL, en el desarrollo de la Primera Cohorte – Cuarto Semestre, periodo 2015-2 y a revisar, evaluar y emitir un concepto del mismo, a la Coordinación de la Maestría en Derecho Público. </t>
  </si>
  <si>
    <t>MARIA DORYS CEDEÑO</t>
  </si>
  <si>
    <t>FCJP-097</t>
  </si>
  <si>
    <t>entregar a manera de Compra-venta de Bibliografía con el fin de dotar a los Programas de Ciencia Política, Derecho Sede Neiva y Sede Pitalito de la Facultad de Ciencias Jurídicas y Políticas de la Universidad Surcolombiana, conforme cotizaciones presentadas el 28 y 30 de Noviembre respectivamente, las cuales hacen parte integral de la presente orden.</t>
  </si>
  <si>
    <t>FCJP-098</t>
  </si>
  <si>
    <t>entregar a manera de Compra-venta una Biblioteca en madera para la Decanatura Facultad de Ciencias Jurídicas y Políticas de la Universidad Surcolombiana, de acuerdo con oferta o cotización presentada el 27 de Noviembre de 2015, la cual hace parte integral de la orden.</t>
  </si>
  <si>
    <t>FCJP-099</t>
  </si>
  <si>
    <t>Prestar los servicios para la realización de seis (06) videos institucionales promocionales que presenten información sobre los procesos misionales, acreditación y demás proyectos que desarrolle el Programa de Derecho de la Facultad de Ciencias Jurídicas y Políticas de la Universidad Surcolombiana”, de acuerdo con la oferta o cotización presentada el 02 de Diciembre de 2015, la cual hace parte integral de la presente orden</t>
  </si>
  <si>
    <t>FCJP-0100</t>
  </si>
  <si>
    <t>En su calidad de Docente Invitado, Orientar el Modulo PRINCIPIOS DEL DERECHO ADMINISTRATIVO Y SU TRANSFORMACIÓN EN EL ESTADO GLOBALIZADO, del Seminario HISTORIA Y TEORÍA DEL DERECHO ADMINISTRATIVO, del Cuarto Semestre de la Maestría en Derecho Público de la Facultad de Ciencias Jurídicas y Políticas de la Universidad Surcolombiana</t>
  </si>
  <si>
    <t>ALVARO FRANCISCO AMAYA VILLAREAL</t>
  </si>
  <si>
    <t>FCJP-0101</t>
  </si>
  <si>
    <t>El Docente en su calidad de contratista, se compromete con LA UNIVERSIDAD a orientar con sus conocimientos profesionales como docente externo o invitado, al grupo de estudiantes de la Maestría en Derecho Público autores del Artículo de investigación y Proyecto de Grado: denominado “EL CONTROL DE CONVENCIONALIDAD EN COLOMBIA: UNA MEDIDA DESDE LA JURISDICCIÓN CONTENCIOSA ADMINISTRATIVA”, en el desarrollo de la Primera Cohorte – Cuarto Semestre, periodo 2015-2 y a revisar, evaluar y emitir un concepto del mismo, a la Coordinación de la Maestría en Derecho Público.</t>
  </si>
  <si>
    <t>Prestar servicios técnicos en ejecución del Convenio N° 006 de 2014 suscrito entre el INFIHUILA - USCO.</t>
  </si>
  <si>
    <t>Prestar sus servicios profesionales en el desarrollo físico-mecánico de una planta de procesos industriales para la fábrica de agroinsumos en ejecución del Convenio 002 y 003 suscritos entre el INFIHUILA - USCO</t>
  </si>
  <si>
    <r>
      <rPr>
        <sz val="10"/>
        <rFont val="Arial"/>
        <family val="2"/>
      </rPr>
      <t>Prestar sus servicios</t>
    </r>
    <r>
      <rPr>
        <b/>
        <sz val="10"/>
        <rFont val="Arial"/>
        <family val="2"/>
      </rPr>
      <t xml:space="preserve"> </t>
    </r>
    <r>
      <rPr>
        <sz val="10"/>
        <rFont val="Arial"/>
        <family val="2"/>
      </rPr>
      <t>profesionales como coinvestigador en el desarrollo del Convenio N° 005 de 2014 suscrito entre el INFIHUILA - USCO.</t>
    </r>
    <r>
      <rPr>
        <b/>
        <sz val="10"/>
        <rFont val="Arial"/>
        <family val="2"/>
      </rPr>
      <t xml:space="preserve"> </t>
    </r>
  </si>
  <si>
    <r>
      <t>Prestar sus servicios</t>
    </r>
    <r>
      <rPr>
        <b/>
        <sz val="10"/>
        <rFont val="Arial"/>
        <family val="2"/>
      </rPr>
      <t xml:space="preserve"> </t>
    </r>
    <r>
      <rPr>
        <sz val="10"/>
        <rFont val="Arial"/>
        <family val="2"/>
      </rPr>
      <t>profesionales como coinvestigador en el desarrollo del Convenio N° 005 de 2014 suscrito entre el INFIHUILA - USCO.</t>
    </r>
    <r>
      <rPr>
        <b/>
        <sz val="10"/>
        <rFont val="Arial"/>
        <family val="2"/>
      </rPr>
      <t xml:space="preserve"> </t>
    </r>
  </si>
  <si>
    <r>
      <t>Prestar sus servicios</t>
    </r>
    <r>
      <rPr>
        <b/>
        <sz val="10"/>
        <rFont val="Arial"/>
        <family val="2"/>
      </rPr>
      <t xml:space="preserve"> </t>
    </r>
    <r>
      <rPr>
        <sz val="10"/>
        <rFont val="Arial"/>
        <family val="2"/>
      </rPr>
      <t>profesionales como coinvestigador en el desarrollo del Convenio N° 006 de 2014 suscrito entre el INFIHUILA - USCO</t>
    </r>
    <r>
      <rPr>
        <b/>
        <sz val="10"/>
        <rFont val="Arial"/>
        <family val="2"/>
      </rPr>
      <t xml:space="preserve"> </t>
    </r>
  </si>
  <si>
    <r>
      <t>Prestar sus servicios</t>
    </r>
    <r>
      <rPr>
        <b/>
        <sz val="10"/>
        <rFont val="Arial"/>
        <family val="2"/>
      </rPr>
      <t xml:space="preserve"> </t>
    </r>
    <r>
      <rPr>
        <sz val="10"/>
        <rFont val="Arial"/>
        <family val="2"/>
      </rPr>
      <t>profesionales como coinvestigador en el desarrollo del Convenio N° 006 de 2014 suscrito entre el INFIHUILA - USCO</t>
    </r>
  </si>
  <si>
    <r>
      <t>Prestar sus servicios</t>
    </r>
    <r>
      <rPr>
        <b/>
        <sz val="10"/>
        <rFont val="Arial"/>
        <family val="2"/>
      </rPr>
      <t xml:space="preserve"> </t>
    </r>
    <r>
      <rPr>
        <sz val="10"/>
        <rFont val="Arial"/>
        <family val="2"/>
      </rPr>
      <t>de apoyo técnico en ejecución del Convenio N° 001 de 2014 suscrito entre el INFIHUILA - USCO</t>
    </r>
  </si>
  <si>
    <r>
      <t>Prestar sus servicios</t>
    </r>
    <r>
      <rPr>
        <b/>
        <sz val="10"/>
        <rFont val="Arial"/>
        <family val="2"/>
      </rPr>
      <t xml:space="preserve"> </t>
    </r>
    <r>
      <rPr>
        <sz val="10"/>
        <rFont val="Arial"/>
        <family val="2"/>
      </rPr>
      <t>profesionales como coinvestigador en el desarrollo del Convenio N° 001 de 2014 suscrito entre el INFIHUILA - USCO</t>
    </r>
  </si>
  <si>
    <r>
      <t>En su calidad de Docente Invitado Internacional, orientar el módulo “</t>
    </r>
    <r>
      <rPr>
        <b/>
        <sz val="10"/>
        <rFont val="Arial"/>
        <family val="2"/>
      </rPr>
      <t>EVOLUCIÓN DEL ESQUEMA DE DIVISIÓN DE PODERES EN A LATINA Y EUROPA”</t>
    </r>
    <r>
      <rPr>
        <sz val="10"/>
        <rFont val="Arial"/>
        <family val="2"/>
      </rPr>
      <t xml:space="preserve"> del Seminario </t>
    </r>
    <r>
      <rPr>
        <i/>
        <u/>
        <sz val="10"/>
        <rFont val="Arial"/>
        <family val="2"/>
      </rPr>
      <t>ORGANIZACIÓN ESTATAL Y EQUILIBRIO DE LOS PODERES PÚBLICOS</t>
    </r>
    <r>
      <rPr>
        <sz val="10"/>
        <rFont val="Arial"/>
        <family val="2"/>
      </rPr>
      <t>, correspondiente al Segundo Semestre de la Maestría en Derecho Público de la Facultad de Ciencias Jurídicas y Políticas de la Universidad Surcolombiana</t>
    </r>
  </si>
  <si>
    <t>LITTY FERNANDA PERDOMO ROMERO</t>
  </si>
  <si>
    <t>FS-001A2015</t>
  </si>
  <si>
    <t>El Contratista se compromete con la Universidad como preofesional de apoyo a la gestión financiera, administrativa y academica de los postgrados  de la Faculta de salud : Maestria en Epidemiología, Especialización en Epidemiología,Especialización en Enfermeria Nefrológica y Urológica y Especialización en Enfermeria en cuidado Critico.</t>
  </si>
  <si>
    <t>CTO.REGIMEN DERECHO PRIVADO</t>
  </si>
  <si>
    <t>LIQUIDADO</t>
  </si>
  <si>
    <t>MARIA TAMAYO URREA</t>
  </si>
  <si>
    <t>FS-003-A2015</t>
  </si>
  <si>
    <t>El Contratista se compromete con la Universidad  a prestar sus servicios como Asistente Editorial y/o auxiliar de Edición del Comité Editorial de la Facultad de Salud referente a la asesoría en la programación, procesos editoriales, estructura y publicación escrita de la Revista faculta de Salud y en la implementación virtyual de la herramienta Open Journal System- OJS, en la gestión de revistas científicas para editores y apoyo administrativo dentro del proyecto del comité Editorial de la Facultad de salud.</t>
  </si>
  <si>
    <t>LUIS FERNANDO CRUZ MOSQUERA</t>
  </si>
  <si>
    <t>FS-004-A2015</t>
  </si>
  <si>
    <t>El contratista se compromete con la Universidad a prestar el servicio de Hospedaje y Alimentación para los docentes externos con destino a la especialización en Epidemiologia , Decima cuarta Cohorte -primer modulo Periodo 2015-1 proyecto 02 -1184, de acuerdo con la cotización presentada el 06 de enero de 2015, la cual hace parte integral de la presente orden</t>
  </si>
  <si>
    <t>AIR TOURS NEIVA S.A.S</t>
  </si>
  <si>
    <t>FS-005-A2015</t>
  </si>
  <si>
    <t>El Contratista se compromete con la Universidad a suministrar Pasajes Áereos para los docentes externos de la especialización en Epidemiologia con destino al presupuesto de la Decima Cuarta cohorte -primer Modulo, periodo 2015-1 proyecto 02-1184 de acuerdo a la cotización presentada el 6 de Enero de 2015, la cual hace parte integral de la presente orden.</t>
  </si>
  <si>
    <t>FS-006-A2015</t>
  </si>
  <si>
    <t>El Contratista se compromete con la Universidad a prestar el suministro de Módulos para la reproducción del material de lectura requerido por los docentes para los estudiantes de la Especialización  en Epidemiologia con destino al presupuesto de la Decima Cuarta cohorte -primer Modulo, periodo 2015-1 proyecto 02-1184 de acuerdo a la cotización presentada el 9 de Enero de 2015, la cual hace parte integral de la presente orden</t>
  </si>
  <si>
    <t>DILMA CONDE</t>
  </si>
  <si>
    <t>FS-007-A2015</t>
  </si>
  <si>
    <t>El Contratista se compromete con la Universidad a prestar el suministro de Fotocoopias e impresos el cual se requiere para la reproducción de documentos  y material para estudiantes, docentes y oficina de  Especialñización  en Epidemiologia con destino al presupuesto de la Decima Cuarta cohorte -primer Modulo, periodo 2015-1 proyecto 02-1184 de acuerdo a la cotización presentada el 8 de Enero de 2015, la cual hace parte integral de la presente orden</t>
  </si>
  <si>
    <t>ANDREA TRUJILLO TOVAR</t>
  </si>
  <si>
    <t>FS-008-A2015</t>
  </si>
  <si>
    <t>El Contratista se compromete con la Universidad a prestar el servicio de facilitador  de ayudas audiovisuales: Video bean, computador portátil, entre otros, los cuales son requeridos por los docentes y estudiantes  de la  Especialización  en Epidemiologia con destino al presupuesto de la Decima Cuarta cohorte -primer Módulo, periodo 2015-1 proyecto 02-1184 de acuerdo a la cotización presentada el 9 de Enero de 2015, la cual hace parte integral de la presente orden</t>
  </si>
  <si>
    <t>LEIDY BIBIANA CARDOZO BAHAMON</t>
  </si>
  <si>
    <t>FS-009-A2015</t>
  </si>
  <si>
    <t>El Contratista se compromete con la Universidad a prestar el servicio de apoyo para actividades de bienestar universitario( Café, aromaticas y agua para los docentes y estudiantes de la Especialización  en Epidemiologia con destino al presupuesto de la Decima Cuarta cohorte -primer Módulo, periodo 2015-1 proyecto 02-1184 de acuerdo a la cotización presentada el 7 de Enero de 2015, la cual hace parte integral de la presente orden</t>
  </si>
  <si>
    <t>COLVANES S.A.S</t>
  </si>
  <si>
    <t>FS-010-A2015</t>
  </si>
  <si>
    <t>El Contratista se compromete con la Universidad a prestar el servicio de portes de mensajeria especializada a nivel internacional , nacional, regional y urban, para la distribución y entrega de la correspondencia que se origina en la oficina de Postgrados de la Facultad;Especialización en Epidemiologia, Decima Cuarta Cohorte-Primer Módulo, Período 2015-1 Proyectyo 20-1182, de acuerdo con la cotización presentada el 10 de Enero de 2015, apoyo para actividades de bienestar universitario( Café, aromaticas y agua para los docentes y estudiantes de la Especialización  en Epidemiologia con destino al presupuesto de la Decima Cuarta cohorte -primer Módulo, periodo 2015-1 proyecto 02-1184 de acuerdo a la cotización presentada el 7 de Enero de 2015, la cual hace parte integral de la presente orden</t>
  </si>
  <si>
    <t>JOHANA MILENA BARRERO ALDANA</t>
  </si>
  <si>
    <t>FS-011-A2015</t>
  </si>
  <si>
    <t>El contartista se compromete con la Universidad a Apoyo a la gestión administrativa y académica con los Postgrados de la Facultad de sdalud: (Especialización en Ginecologia y Obstetricia , Cirugia General,y el comité de Postgrados clinicos).</t>
  </si>
  <si>
    <t>MARIA GORETTY NUÑEZ</t>
  </si>
  <si>
    <t>FS-012-A-2015</t>
  </si>
  <si>
    <t>YEISON FERNEY ARTUNDUAGA ECHEVERRI</t>
  </si>
  <si>
    <t>FS-013-A2015</t>
  </si>
  <si>
    <t>El contartista se compromete con la Universidad a Apoyo a la gestión  financiera de los Postgrados de la Facultad de sdalud: (Especialización en Ginecologia y Obstetricia , Cirugia General</t>
  </si>
  <si>
    <t>ROLANDO MEDINA ROJAS</t>
  </si>
  <si>
    <t>FS-014-A2015</t>
  </si>
  <si>
    <t>Se compromete con la Universidad a prestar servicios sus servicios profesionales como Coordinador del postgrado de Cirugia General de acuerdo con la programación y asignanción de actividades que para tal fin establezca la universidad, Proyecto 02-1188</t>
  </si>
  <si>
    <t>JORMAN HARVEY TEJADA PERDOMO</t>
  </si>
  <si>
    <t>FS-015-A2015</t>
  </si>
  <si>
    <t>El Contratista se compromete con la Universidad a prestar servicios sus servicios profesionales como Coordinador del postgrado de  Anestisiologia y Reanimación de acuerdo con la programación y asignanción de actividades que para tal fin establezca la universidad. Proyecto 02-1189</t>
  </si>
  <si>
    <t>EDWIN LEANDRO ALVIS ARIAS</t>
  </si>
  <si>
    <t>FS-016-A2015</t>
  </si>
  <si>
    <t xml:space="preserve">El Contratista se compromete con la Universidad  a prestar sus servicios de apoyo en el manejo de archivo de la facultad de salud, Secretaria Admisnitrativa </t>
  </si>
  <si>
    <t>FS-017-A2015</t>
  </si>
  <si>
    <t xml:space="preserve">El Contratista se compromete con la Universidad  a prestar sus servicios profesionales de apoyo a la Gestión Administrativa para el proceso de Autoevaluación y renovación de registro Calificado de la facultad de Salud( programas de Medicina y Enfermeria) </t>
  </si>
  <si>
    <t>DIANA YUVELLY VARGAS ROJAS</t>
  </si>
  <si>
    <t>FS-018-A2015</t>
  </si>
  <si>
    <t>El Contratista se compromete con la Universidad  a prestar sus servicios  de apoyo y gestión Administrativade la Coordinación de Proyección Social, diplomados y cursos de la Facultad de Salud</t>
  </si>
  <si>
    <t>MARIA YEDME SANCHEZ PASTRANA</t>
  </si>
  <si>
    <t>FS-019-A2015</t>
  </si>
  <si>
    <t>El Contratista se compromete con la Universidad  a prestar sus servicios   gestión Administrativa de los convenios Docencia Servicio, procesos de Autoevaluación, Renovación de Registro Calificado  y Acreditación de Alta calidad de la Facultad de Salud</t>
  </si>
  <si>
    <t>FS-020-A2015</t>
  </si>
  <si>
    <t xml:space="preserve">El Contratista se compromete con la Universidad  a prestar sus servicios profesionales de asesoria metodológica para el proceso de autoevaluación con fines de acreditación de alta calidad y registros Calificados de la facultad de Salud( programas de Medicina y Enfermeria) </t>
  </si>
  <si>
    <t>EDWIN JAHIR CASTILLO LIEVANO</t>
  </si>
  <si>
    <t>FS-021-A2015</t>
  </si>
  <si>
    <t>El Contratista se compromete con la Universidad  a prestar los servicios de apoyo para la programación y organización de eventos académicos y extracurriculares de la Facultad de Salud</t>
  </si>
  <si>
    <t>ALBA LUZ OCAÑA CORTES</t>
  </si>
  <si>
    <t>FS-022-A2015</t>
  </si>
  <si>
    <t>El Contratista se compromete a prestar  servicios  profesionales  de apoyo  en la gestion administrativa de la  Facultad de salud</t>
  </si>
  <si>
    <t>CATALINA VANEGAS CAVIEDES</t>
  </si>
  <si>
    <t>FS-023-A2015</t>
  </si>
  <si>
    <t>El contratista se compromete con la Universidad a prestar servicios profesionales, para la elaboración del proceso de Virtualización de los contenidos académicos se las asignaturas de pregrado y postgrado ofrecidos por la Facultad de Salud de la Universidad Surcolombiana</t>
  </si>
  <si>
    <t>MARIA ALEJANDRA RIVAS COVALEDA</t>
  </si>
  <si>
    <t>FS-024-A2015</t>
  </si>
  <si>
    <t>El contratista se compromete con la Universidad a prestar servicios de apoyo a los &lt;grupos de Investigación de la Facultad de Salud, para realizar la actualización CVLAC, Y lograr la visibilización de los mismos en la plataforma de Colciencias y demás instancias de Caracter Nacional e Internacional</t>
  </si>
  <si>
    <t>FEDERICO CASTELLANOS FORERO</t>
  </si>
  <si>
    <t>FS-025-A2015</t>
  </si>
  <si>
    <t>El Contratista se compromete con la Universidad  a prestar los servicios de apoyo profesional a la Facultad de Salud de la Universidad Surcolombiana en formulación e implementación de nuevos proyectos académicos de investigación y proyección social.</t>
  </si>
  <si>
    <t>NINI YOHANNA FIGUEROA ROJAS</t>
  </si>
  <si>
    <t>FS-026-A2015</t>
  </si>
  <si>
    <t>El Contratista se compromete a prestar  servicios  de apoyo  a la gestion administrativa de la  Coordinación de Proyección social, diplomados y cursos de la  Facultad de salud</t>
  </si>
  <si>
    <t>FS-027-A2015</t>
  </si>
  <si>
    <t>El Docente se compromete con la Universidad a dictar clases como docente externo en desarrollo del Módulo de Seminario Metodología de la Investigación I a los estudiantes de la especialización en epidemiología</t>
  </si>
  <si>
    <t>MAGDA CONSTANZA TORRENTE CUBILLOS</t>
  </si>
  <si>
    <t>FS-028-A2015</t>
  </si>
  <si>
    <t>El docente se compromete con la Universidad a  dictar clases como docente externo en el desarrollo del Curso de soporte Metabólico  y Nutrición en Pediatría, a los estudiantes  de la especialización en pediatría, semestre A del año 2015 proyecto 02-1186</t>
  </si>
  <si>
    <t>MILTON FERNEY JIMENEZ SOTO</t>
  </si>
  <si>
    <t>FS-029-A2015</t>
  </si>
  <si>
    <t>El docente se compromete con la Universidad a  dictar clases como docente externo para reforzar la rotación de Neumología de la Especialización en pediatría, durante el primer semestre del año 2015 proyecto 02-1186</t>
  </si>
  <si>
    <t>CALPES S.A.</t>
  </si>
  <si>
    <t>FS-030-A2015</t>
  </si>
  <si>
    <t>El contratista se compromete con la Universiad a prestar los Servicios de Hospedaje para los docentes invitados de la Especialización en Pediatría, Periodo 2015 proyecto 02-1186, de acuerdo con la cotización presentada el 20 de Enero de 2015, la cual hace parte integral de la presente orden.</t>
  </si>
  <si>
    <t>FS-031-A2015</t>
  </si>
  <si>
    <t>El contratista se compromete con la universidad a prestar el suministro de Pasajes Aéreospara los docentes externos de la especialización en pediatría , Período 2015, Proyecto 02-1186, de acuerdo con la cotización  presentada el 21 de Enero de 2015, la cual hace parte integral de la presente orden.</t>
  </si>
  <si>
    <t>FRANCY ELENA CAMACHO SANCHEZ</t>
  </si>
  <si>
    <t>FS-032-A2015</t>
  </si>
  <si>
    <t>El contratista se compromete con la Universidad Surcolombiana a suministrar Papeleria y útiles de oficina para el buen desarrollo y funcionamiento de la oficina de Especialización en Epidemiología, Décima cuarta Cohorte-Primer Modulo ,Período 2015-1, Proyecto 02 1184, de acuerdo con la cotización presentada el 5 de enero de 2015, la cual hace parte integral de la presente orden</t>
  </si>
  <si>
    <t>YADIRA CEDEÑO CEDEÑO</t>
  </si>
  <si>
    <t>FS-033-A2015</t>
  </si>
  <si>
    <t>El Contratista se compromete con la Universidad como apoyo a la gestión Administrativa del curso Pre Universitario en Salud 2015-1 proyecto 02-1211</t>
  </si>
  <si>
    <t>DIGNORIA GIRALDO COLMENARES</t>
  </si>
  <si>
    <t>FS-034-A2015</t>
  </si>
  <si>
    <t>El docente se compromete con la Universidad a dictar clases como docente externo en desarrollo de la asignatura de Matematicas del Curso Preuniversitario con Enfasis enSalud, a los estudiantes del curso Preuniversitario con Enfasis en salud. 2015-1 proyecto 02-1211</t>
  </si>
  <si>
    <t>ANGELA ADRIANA SEGURA PEREZ</t>
  </si>
  <si>
    <t>FS-035-A2015</t>
  </si>
  <si>
    <t>El docente se compromete con la Universidad a dictar clases como docente externo en desarrollo de la asignatura de Lenguaje del Curso Preuniversitario con Enfasis enSalud, a los estudiantes del curso Preuniversitario con Enfasis en salud.02-1211</t>
  </si>
  <si>
    <t>MARYI LORENA MONJE ARAUJO</t>
  </si>
  <si>
    <t>FS-036-A2015</t>
  </si>
  <si>
    <t>El docente se compromete con la Universidad a dictar clases como docente externo en desarrollo de la asignatura de Ingles del Curso Preuniversitario con Enfasis enSalud, a los estudiantes del curso Preuniversitario con Enfasis en salud.</t>
  </si>
  <si>
    <t>ALEJANDRO GONZALEZ PULIDO</t>
  </si>
  <si>
    <t>FS-037-A2015</t>
  </si>
  <si>
    <t>El Docente se compromete con la Universidad a dictar clases como docente externo en desarrollo del módulo Demografia y Dinámica Poblacional a los estudiantes de la Especialización en epidemiología PROYECTO 02-1184</t>
  </si>
  <si>
    <t>INVERSIONES TURISTICAS DEL HUILA LTDA INTURHUILA LTDA</t>
  </si>
  <si>
    <t>FS-038-A2015</t>
  </si>
  <si>
    <t>El contartista se compromete con la Universidad a prestar el servicio de Alquiler de Aula -Salón AGUILA ANDINA del centro de Convenciones José Eustacio Rivera para la realización de la XXIV Jornada de Pediatria y el XI simposio de Enfermedades Tropicales e Inmunodeficiencia , los cuuales serán realizados por la especialización en Pediatria , Periodo 2015, Proyecto 02-1186, de acuerdo a la cotización presentada el 27 de enero de 2015, la cual hace parte integral de la presente orden.</t>
  </si>
  <si>
    <t>JOSE WILLIAM MARTINEZ</t>
  </si>
  <si>
    <t>FS-039-A2015</t>
  </si>
  <si>
    <t>El Docente se compromete con la Universidad a dictar clases como docente Externoen desarrollo del módulo Epidemiología general a los estudiantes de la Especialización en Epidemiologia. PROYECTO 02-1184</t>
  </si>
  <si>
    <t>FS-040-A2015</t>
  </si>
  <si>
    <t>El Contartista se compromete con la Universidad a prestar los servicios de refrigerios para actividades de Bienestar Universitario de la Especialización en Pediatría, el cual se requiere para 45 personas(Estudiantes y Docentes) Período2015, proyecto 02-1186, de acuerdo con la cotización presentada el 13 de febrero de 2015, la cual hace parte de la presente orden.</t>
  </si>
  <si>
    <t>INDUSTRIAS QUIMICAS ASPROQUIN LTDA</t>
  </si>
  <si>
    <t>FS-041-A2015</t>
  </si>
  <si>
    <t>El Contartista se compromete con la Universidad a vender suministros de aseo y cafeteria para las actividades Académicas y Administartivas en la Facultad de Salud de la Universidad Surcolombiana, con cargo al proyecto SA-PY2b-21</t>
  </si>
  <si>
    <t>ORLANDO MOSQUERA VILLARREAL</t>
  </si>
  <si>
    <t>FS-042-A2015</t>
  </si>
  <si>
    <t>El docente se compromete con la Universidad a dictar clases como docente externo en desarrollo de la asignatura Enfermería Nefrológica y Urológica II a los estudiantes de la Especialización en Enfermería Nefrológica y Urológica Proyecto 02-1219</t>
  </si>
  <si>
    <t>JUAN CARLOS ARISTIZABAL GRISALES</t>
  </si>
  <si>
    <t>FS-043-A2015</t>
  </si>
  <si>
    <t>El docente se compromete con la Universidad a Dictar Clases como docentes externo en desarrollo de los módulos: Primera Sesión Estadística I y Segunda Sesión: Software Estadístico a los estudiantes de la Especialización en Epidemiología, de acuerdo con la programación y asignación de actividades que para tal fin establezca la Universidad.</t>
  </si>
  <si>
    <t>AC AIRECO S.A.S</t>
  </si>
  <si>
    <t>FS-044-A2015</t>
  </si>
  <si>
    <t>El Contratista se compromete con la Universidad a prestar el servicio de Mantenimiento preventivo y correctivo de los aires acondicionados de la Especialización en Cirugía General de la Facultad de Salud, Período 2015, Proyecto 02 1188, de acuerdo con la cotización prersentada el 25 de febrero de 2015, la cual hace parte integral de la presente orden.</t>
  </si>
  <si>
    <t>FS-045-A2015</t>
  </si>
  <si>
    <t>El Contratista se compromete con la Universidad a prestar el servicio de Mantenimiento preventivo y correctivo de los aires acondicionados de la Especialización en Medicina Interna de la Facultad de Salud, Período 2015, Proyecto 02 1187, de acuerdo con la cotización prersentada el 25 de febrero de 2015, la cual hace parte integral de la presente orden.</t>
  </si>
  <si>
    <t>FS-046-A2015</t>
  </si>
  <si>
    <t>El Contratista se compromete con la Universidad a prestar el servicio de Mantenimiento preventivo y correctivo de los aires acondicionados de la Especialización de Ginecología y obstetricía  de la Facultad de Salud, Período 2015, Proyecto 02 1185, de acuerdo con la cotización prersentada el 25 de febrero de 2015, la cual hace parte integral de la presente orden.</t>
  </si>
  <si>
    <t>FS-047-A2015</t>
  </si>
  <si>
    <t>El Contratista se compromete con la Universidad a prestar el servicio de Mantenimiento preventivo y correctivo de los aires acondicionados de la Especialización de Pediatría  de la Facultad de Salud, Período 2015, Proyecto 02 1186, de acuerdo con la cotización prersentada el 25 de febrero de 2015, la cual hace parte integral de la presente orden.</t>
  </si>
  <si>
    <t>FS-048-A2015</t>
  </si>
  <si>
    <t>El contratista se compromete con la Universidad a vender un aire acondicionado mini split de 12000 BTU con destino a la Especialización en Anestesiología y Reanimación, Período 2015, Proyecto 02 1189, de acuerdo con la cotización presentada el 02 de Marzo de 2015, la cual hace parte integral de la presente orden.</t>
  </si>
  <si>
    <t>FS-049-A2015</t>
  </si>
  <si>
    <t>El contartista se compromete con la Universidad a prestar el suministro de fotocopias e impresos el cual se requiere para la reproducción de documentos y material para los estudiantes, docentes y oficina de Especialización en enfermeria Nefrológica y urológica, Cuarta Cohorte-Segundo semestre, Período 2015-1, proyecto 02-1219 la cual hace parte integral de la presente orden.</t>
  </si>
  <si>
    <t>FS-050-A2015</t>
  </si>
  <si>
    <t>El contratista se compromete con la Universidad a suministrar papeleria y útiles de oficina para el buen desarrollo y funcionamiento de la oficina de la Especialización en enfermería Nefrológica y Urológica, Cuarta Cohorte-Segundo SemestrePeríodo2015-1, Proyecto 02 1219, de acuerdo con la Cotización presentada el 25 de febrero de 2015, la cual hace parte integral de la presente orden</t>
  </si>
  <si>
    <t>FS-051-A2015</t>
  </si>
  <si>
    <t>El contratista se compromete con la Universidad a prestar el suministro de papelería y útiles de oficna para la Especialización en Anestisiología y Reanimación, Período 2015 Proyecto 02 1189, de acuerdo con la cotización presentada el 02 de Marzo de 2015, la cual hace parte integral de la presente orden.</t>
  </si>
  <si>
    <t>FS-052-A2015</t>
  </si>
  <si>
    <t>El contratista se compromete con la Universidad a prestar el suministro de papelería y útiles de oficna para la Especialización en  Pediatría, Período 2015 , Proyecto 02 1186, de acuerdo con la cotización presentada el 02 de Marzo de 2015, la cual hace parte integral de la presente orden.</t>
  </si>
  <si>
    <t>FS-053-A2015</t>
  </si>
  <si>
    <t>El contratista se compromete con la Universidad a prestar el suministro de papelería y útiles de oficna para la Especialización en  Ginecología y Obstetricia, Período 2015 Proyecto 02 1185, de acuerdo con la cotización presentada el 02 de Marzo de 2015, la cual hace parte integral de la presente orden.</t>
  </si>
  <si>
    <t>FS-054-A2015</t>
  </si>
  <si>
    <t>El contratista se compromete con la Universidad a prestar el suministro de papelería y útiles de oficna para la Especialización en Cirugia General  Período 2015 Proyecto 02 1188 de acuerdo con la cotización presentada el 02 de Marzo de 2015, la cual hace parte integral de la presente orden.</t>
  </si>
  <si>
    <t>FS-055-A2015</t>
  </si>
  <si>
    <t>El contratista se compromete con la Universidad a prestar el suministro de papelería y útiles de oficna para la Especialización en Medicina Interna Período 2015 Proyecto 02 1187 de acuerdo con la cotización presentada el 02 de Marzo de 2015, la cual hace parte integral de la presente orden.</t>
  </si>
  <si>
    <t>HOTEL CHICALA S.A.S</t>
  </si>
  <si>
    <t>FS-056-A2015</t>
  </si>
  <si>
    <t>El Contratista se compromete con la Universidad a prestar el servocio de refrigerios para el simposio surcolombiano de neuroanestesia y cuidado neurocritico, el cual se requiere para 200 personas ( estudiantes, docentes y egresados), Período 2015, Proyecto 02 1189, de acuerdo con la cotización presentada el 09 de marzo de 2015, la cual hace parte integral de la presente orden.</t>
  </si>
  <si>
    <t>FS-057-A2015</t>
  </si>
  <si>
    <t>El contartista se compromete con la Universidad a prestar el suministro de fotocopias e impresos para los estudiantes y docentes de la especialización en Ginecología y Obstetricia, Período 2015- proyecto 02-1185, de acuerdo con la cotización presentada el 09 de Marzo de 2015, la cual hace parte integral de la presente orden.</t>
  </si>
  <si>
    <t>FS-058-A2015</t>
  </si>
  <si>
    <t>El contartista se compromete con la Universidad a prestar el suministro de fotocopias e impresos para los estudiantes y docentes de la especialización en Anestesiologia y Reanimación, Período 2015- proyecto 02-1189, de acuerdo con la cotización presentada el 09 de Marzo de 2015, la cual hace parte integral de la presente orden.</t>
  </si>
  <si>
    <t>FS-059-A2015</t>
  </si>
  <si>
    <t>El contartista se compromete con la Universidad a prestar el suministro de fotocopias e impresos para los estudiantes y docentes de la especialización en Pediatría , Período 2015- proyecto 02-1186, de acuerdo con la cotización presentada el 09 de Marzo de 2015, la cual hace parte integral de la presente orden.</t>
  </si>
  <si>
    <t>FS-060-A2015</t>
  </si>
  <si>
    <t>El contartista se compromete con la Universidad a prestar el suministro de fotocopias e impresos para los estudiantes y docentes de la especialización en Medicina Interna , Período 2015- proyecto 02-1187, de acuerdo con la cotización presentada el 09 de Marzo de 2015, la cual hace parte integral de la presente orden.</t>
  </si>
  <si>
    <t>FS-061-A2015</t>
  </si>
  <si>
    <t>El contartista se compromete con la Universidad a prestar el suministro de fotocopias e impresos para los estudiantes y docentes de la especialización en Cirugia General , Período 2015- proyecto 02-1188, de acuerdo con la cotización presentada el 09 de Marzo de 2015, la cual hace parte integral de la presente orden.</t>
  </si>
  <si>
    <t>FS-062-A2015</t>
  </si>
  <si>
    <t>El contratista se compromete con la Universidad a Suministrar Papeleria y útiles de oficina para el buen desarrollo y funcionamiento de lal curso Preuniversitario con Enfasis en Salud Período2015-1, Proyecto 02 1211 de acuerdo a la cotización presentada el 09 de Marzo de 2015, la cual hace parte integral de la presente orden</t>
  </si>
  <si>
    <t>FS-063-A2015</t>
  </si>
  <si>
    <t>El contratista se compromete con la Universidad  a suministrar fotocopias impresos, de documentos y materiales requeridos para los estudiantes, docentes y oficina del Curso Preuniversitario con Enfasis en Salud, Período 2015-1, Proyecto 02- 1 2 11, de acuerdo con la cotización presentada el 9 de Marzo de 2015, la cual hace parte integral de la presente orden.</t>
  </si>
  <si>
    <t>FABIO ALBERTO BALLESTEROS  RIVERA</t>
  </si>
  <si>
    <t>IRMA LEÓN MEDINA</t>
  </si>
  <si>
    <t>FS-065-A2015</t>
  </si>
  <si>
    <t>El docente se compromete con la Universidad a dictar clases como docente externo en desarrollo de la asignatura Enfermería Nefrológica y Urológica II a los estudiantes de la Especialización en Enfermería Nefrológica y Urológica.</t>
  </si>
  <si>
    <t>JULIETH LORENA CUENCA PERALTA</t>
  </si>
  <si>
    <t>FS-066-A2015</t>
  </si>
  <si>
    <t>El Contratista se compromete con la Universidad a prestar sus servicios profesionales para la elaboración de guías e implementación del laboratorio de simulación minimamente invasiva de acuerdo con la programación y asignación de actividades que para tal fin establezca la Universidad</t>
  </si>
  <si>
    <t>FS-067-A2015</t>
  </si>
  <si>
    <t xml:space="preserve">El contratista se compromete con la Universidad a prestar el apoyo de bienestar universitario  para los estudiantes y docentes de la Especialización en enfermería Nefrológica y Urológica , Cuarta Cohorte-Segundo Semestre, Período 2015-1, Proyecto 02 1219, de acuerdo a la cotización presentada el 02 de Mrzo de 2015, la cula hace parte integral de la presente orden. </t>
  </si>
  <si>
    <t>KAROL JOHANNA JIMENEZ RAMIREZ</t>
  </si>
  <si>
    <t>FS-068A2013</t>
  </si>
  <si>
    <t xml:space="preserve">El contratista se compromete con la Universidad a prestar servicio de apoyo, promoción y mercadeo de la Maestría en epidemiologia </t>
  </si>
  <si>
    <t>LUZ ANGELA OVIEDO COLLAZOS</t>
  </si>
  <si>
    <t>FS-069-A2015</t>
  </si>
  <si>
    <t>El contratista se compromete con la Universidad a prestar el servicio de apoyo para actividades de bienestar universitario para docentes y dos grupos de esudiantes en dos sesiones de simulacro tipo ICFES, del Curso Preuniversitario con enfasis en salud, Período 2015-1, Ptroyecto 02-1211, de acuerdo con la cotización presentada el 25 de Marzo de 2015, la cual hace parte integral de la pre</t>
  </si>
  <si>
    <t>BRAYANT ANDRADE MENDEZ</t>
  </si>
  <si>
    <t>FS-070-A2015</t>
  </si>
  <si>
    <t>El docente se compromete con la Universidad a dictar clases como docente externo en desarrollo de la asignatura Enfermería Cuidado Critico II, a los estudiantes de la especialización Enfermería en cuidado Crítico</t>
  </si>
  <si>
    <t>FS-071-A2015</t>
  </si>
  <si>
    <t>El docente se compromete con la Universidad a dictar clases como docente externo en desarrollo de la asignatura Enfermería Nefrológica y Urológica II a los estudiantes de la Especialización en Enfermería Nefrológica y Urológica II 2015-1 Proyecto 02-1219</t>
  </si>
  <si>
    <t>ARANZA PAOLA CHAVARRO CUBILLOS</t>
  </si>
  <si>
    <t>FS-072-A2015</t>
  </si>
  <si>
    <t>GLORIA LUCIA HENAO LONDOÑO</t>
  </si>
  <si>
    <t>FS-073-A2015</t>
  </si>
  <si>
    <t>El docente se compromete con la Universidad a dictar clases como docente externo en desarrollo del Módulo de Epidemiología Aplicada a la vigilancia en salud pública a los estudiantes de la especialización en Epidemiología periodo  2015-2 Proyecto 02-1191</t>
  </si>
  <si>
    <t>FS-074-A2015</t>
  </si>
  <si>
    <t>El contratista se compromete con la Universidad a prestar el suministro de exámenes tipo ICFES , y/o Simulacros para los estudiantes del curso Preuniversitario con Enfasis en Salud, Período 2015-1, Proyecto 02 12 11, de acuerdo con la cotización presentada el 24 de marzo de 2015, la cual hace parte integral de la presente orden.</t>
  </si>
  <si>
    <t>FS-075-A2015</t>
  </si>
  <si>
    <t>El Contratista se compromete con la Universidad como preofesional de apoyo a la gestión financiera, administrativa y academica de los postgrados  de la Faculta de salud : Maestria en Epidemiología, Especialización en Epidemiología,Especialización en Enfermeria en cuidado Critico y ,Especialización en Enfermeria Nefrológica y Urológica .</t>
  </si>
  <si>
    <t>GILBERTO MUÑOZ ADARMES</t>
  </si>
  <si>
    <t>FS-076-A2015</t>
  </si>
  <si>
    <t>El contratista se compromete con la Universidad a prestar la compra de un locker con destino a la Especialización en Anestiología y reanimación Período 2015, proyecto 02 1189, de acuerdo a la cotización presentada el 15 de abril de 2015, la cual hace parte integral de la presente orden.</t>
  </si>
  <si>
    <t>FS-077-A2015</t>
  </si>
  <si>
    <t>El Contratista se compromete con la Universidad a prestar el servicio de refrigerios para actividades de bienestar universitario de la especialización en Pediatría (Taller de Reumatología), el cual se requiere para 45 personas(estudiantes y docentes)Período 2015, Proyecto 02-1186, de acuerdo</t>
  </si>
  <si>
    <t>FS-078-A2015</t>
  </si>
  <si>
    <t>El Contartista se compromete con la Universidad a vender muebles y enseres para la Especialización en Epidemiología, Decima cuarta cohorte-primer módulo , período 2015-1 proyecto 02 1184, de acuerdo con la Cotización presentada el 21 de abril de 2015, la cual hace parte integral de la presente orden</t>
  </si>
  <si>
    <t>FS-079-A2015</t>
  </si>
  <si>
    <t>FS-080-A2015</t>
  </si>
  <si>
    <t>El contratista se compromete con la  Universidad  a  vender equipos de oficina para la Especialización en Epidemiología , Décima Cuarta Cohorte-primer Módulo, Período 2015-1, Proyecto 02 1184, de acuerdo con la cotización presentada el 13 de abril de 2015, la cual hace parte integral de la presente orden</t>
  </si>
  <si>
    <t>FS-081-A2015</t>
  </si>
  <si>
    <t>El contratista se compromete con la  Universidad  a  prestar el servicio de Hospedaje y Alimentación para los docentes externos con destino a la Especialización en Epidemiología, Decima Cuarta Cohorte-Segundo Módulo, Período 2015-2, Proyecto 02 1191, de acuerdo con la cotización presentada el 21 de abril de 2015, la cual hace parte integral dse la presente orden</t>
  </si>
  <si>
    <t>FS-082-A2015</t>
  </si>
  <si>
    <t>El contratista se compromete con la  Universidad  a suministrar pasajes aéreos para los docentes externos de la Especialización en Epidemiología con destino al presupuesto de la Décima Cuarta Cohorte-Segundo Módulo, Período 2015-2, Proyecto 02 1191, de acuerdo con la cotización presentada el 20 de abril de 2015, la cual hace parte integral de la presente orden</t>
  </si>
  <si>
    <t>FS-083-A2015</t>
  </si>
  <si>
    <t>El contartista se compromete con la Universidad a prestar el suministro de Módulos para la reproducción del material de lectura requerido por los docentes para los estudiantes  de la Especialización en Epidemiología con destino al presupuesto de la Décima Cuarta Cohorte-Segundo Módulo, Período 2015-2, Proyecto 02 1191, de acuerdo con la cotización presentada el 21 de abril de 2015, la cu</t>
  </si>
  <si>
    <t>FS-084-A2015</t>
  </si>
  <si>
    <t>El contratista se compromete con la Universidad a prestar el servicio de Facilitador  de ayudas audiovisuales: Video bean, computador portátil, entre otros, los cuales son requeridos por los docentes y estudiantes  de la  Especialización  en Epidemiologia, Décima cuarta cohorte -Segundo Módulo, Período 2015-2, Proyecto 02 1191, de acuerdo con la cotización ptresentada el 21 de abril de 2</t>
  </si>
  <si>
    <t>FS-085-A2015</t>
  </si>
  <si>
    <t>El contratista se compromete con la Universidad a prestar el servicio de apoyo para actividades de bienestar universitario (Café, aromáticas y agua) para los docentes y estudiantes de la Esopecialización en Epidemiología, según programación académica, Décima cuarta Cohorte-Segundo Módulo, Período 2015-1, Proyecto 02 1191, de acuerdo con la cotización presentada el 23 de abril de 2015, la</t>
  </si>
  <si>
    <t>FS-086-A2015</t>
  </si>
  <si>
    <t>El contratista se compromete con la Universidad a prestar el servicio de fotocopias e impresos el cual se requiere para la reproducción de documentos y material para los estudiantes, docentes y oficina de Especialización  en Epidemiología, según programación académica, Décima cuarta Cohorte-Segundo Módulo, Período 2015-2, Proyecto 02 1191, de acuerdo con la cotización presentada el 24 de</t>
  </si>
  <si>
    <t>FS-087-A2015</t>
  </si>
  <si>
    <t>El contratista se compromete con la Universidad a prestar el servicio de apoyo para las actividades de Bienestar Universitario a docentes, estudiantes e invitados especiales en reuniones de consejo de facultad y otras actividades programadas con cargo al proyecto SB-PY3,1</t>
  </si>
  <si>
    <t>FS-088-A2015</t>
  </si>
  <si>
    <t>El contratista se compromete con la Universidad a prestar  la compra de una biblioteca con destino a la especialización de Cirugía General , Período 2015, Proyecto 02 1188, de acuerdo con la cotización presentada el 04 de Mayo de 2015, la cual hace parte integral de la presente orden</t>
  </si>
  <si>
    <t>JORGE ENRIQUE ESPINEL TORRES</t>
  </si>
  <si>
    <t>FS-089-A2015</t>
  </si>
  <si>
    <t>El Docente se compromete con la Universidad a dictar clases como docente externo en desarrollo del curso de Radiología quirúrgica , a los estudiantes de la Especialización en Cirugía General</t>
  </si>
  <si>
    <t>CARLOS ANDRES MONTALVO ARCE</t>
  </si>
  <si>
    <t>FS-090-A2015</t>
  </si>
  <si>
    <t>El Docente se compromete con la Universidad a dictar clases como docente externo en desarrollo del  Módulo  Epidemiología aplicada a la vigilancia en salud Pública a los estudiantes de la Especialización en en Epidemiología de acuerdo con la asignación de actividades que para tal fin establezca la Universidad,</t>
  </si>
  <si>
    <t>FS-091-A2015</t>
  </si>
  <si>
    <t>El Docente se compromete con la Universidad a dictar clases como docente externo  en desarrollo del  Módulo estudio de brotes a los estudiantes  de la Especialización en en Epidemiología.</t>
  </si>
  <si>
    <t>MANUEL ANTONIO FRAILE</t>
  </si>
  <si>
    <t>FS-092-A2015</t>
  </si>
  <si>
    <t>El contratista se compromete con la universidad a vender material Bibliiografico para suplir la necesidad de consulta e investigación de la Biblioteca de la Facultad de Salud, de la Universidad Surcolombiana. A cargo del proyecto SA-PY2b,14</t>
  </si>
  <si>
    <t>MARLIO CHARRY BARRIOS</t>
  </si>
  <si>
    <t>FS-093-A2015</t>
  </si>
  <si>
    <t>El Docente se compromete con la Universidad a dictar el curso dirigido del módulo de Epidemiología Clinica II-Medicina  Basada  en la Evidencia a una estudiante de la especialización en Epidemiología.</t>
  </si>
  <si>
    <t>FS-094-A2015</t>
  </si>
  <si>
    <t>El Asesor  se compromete con la Universidad  a asesorar trabajos de grado de los estudiantes de la Especialización en epidemiología de acuerdo, con la asignación de actividades que para tal fin  establezca la Universidad.</t>
  </si>
  <si>
    <t>LM INSTRUMENTS S.A.</t>
  </si>
  <si>
    <t>FS-095-A2015</t>
  </si>
  <si>
    <t>El contratista se compromete con la Universidad a vender unas Hojas del Laringoscopio King Vision con destino a la Especialización en Anestesiología y Reanimación, Período 2015, Proyecto 02 1189, de acuerdo con la cotización presentada el 02 de junio de 2015, la cual hace parte integral de la presente orden</t>
  </si>
  <si>
    <t>EDITORA SURCOLOMBIANA S.A</t>
  </si>
  <si>
    <t>FS-096-A2015</t>
  </si>
  <si>
    <t>El contratista se compromete con la Universidad a prestar el servicio de públicidad y mercadeo para ofertar la nueva cohorte de la especialización en Ginecología y Obstetricia de la Facultad de Salud , Peródo 2015, proyecto 02 1185, de acuerdo con la cotización presentada el 01 de Junio de 2015, la cual hace parte integral  de la presente orden.</t>
  </si>
  <si>
    <t>ANGELA MAGNOLIA RIOS GALLARDO</t>
  </si>
  <si>
    <t>FS-097-A2015</t>
  </si>
  <si>
    <t>El contratista de profesión Psicologa, con especialización en integración educativa para la discapacidad y Doctorado en Psicología con orientación en neurociencia cognitiva aplicada, se compromete con la Universidad a prestar sus servcios profesionales de Coordinación del proceso de Evaluación neuro-psicopedagógica de estudiantes con discapacidad cognitiva, de los establecimientos educat</t>
  </si>
  <si>
    <t>MARÍA ANGELICA TRUJILLO GONZALEZ</t>
  </si>
  <si>
    <t>FS-098-A2015</t>
  </si>
  <si>
    <t>El contratista de profesión Psicologa, con especialización  Consultora en familia y redes sociales, se compromete con la Universidad a prestar sus servcios profesionales de apoyo y asesoría al proceso de evaluación psicopedagógica de los estudiantes  con discapacidad cognitiva, de los instituciones  educativas de los Municipios de Algeciras , Palermo, san Agustín, Santa María ,Isnos y de</t>
  </si>
  <si>
    <t>LUZ MARY AGUIRRE</t>
  </si>
  <si>
    <t>FS-099-A2015</t>
  </si>
  <si>
    <t>El contratista de profesión Psicólogoa se compromete con la Universidad a prestar sus servcios profesionales de a para realizar sus servicios profesionales para realizar evaluación PsicoPegaógiaca de todos los estudiantes  con discapacidad cognitiva, hasta terminar cada uno de ellos de las instituciones Educativas de los Municipios de Teruel, Yaguara; Iquira Y Rivera, y demás municipios</t>
  </si>
  <si>
    <t>FS-100-A2015</t>
  </si>
  <si>
    <t>El contratista de profesión Psicólogo se compromete con la Universidad a prestar sus servcios profesionales de apoyo y asesoría al proceso de evaluación Neuro -Psicopedagógica de los  estudiantes con discapacidad cognitiva, de los establecimientos educativos donde está organizada la oferta educativa para la población  con Necesidades Educativas Especiales- Discapacidad , en los Municipio</t>
  </si>
  <si>
    <t>MIGDONIA RODRIGUEZ PASCUAS</t>
  </si>
  <si>
    <t>FS-101-A2015</t>
  </si>
  <si>
    <t>El contratista de Profesión Licenciada en educación Especial , se compromete con la Universidad a prestar sus servicios profesionales de apoyo y asesoría al proceso de evaluación PsicoPedagógica con discapacidad Cognitiva de las Instituciones Educativas de los Municipios de la Argentina, La Plata, Paicol, Tesalía y demás municipios que se requiera para el desarrollo del Programa de Inclu</t>
  </si>
  <si>
    <t>CLAUDIA MARCELA CHARRY MEDINA</t>
  </si>
  <si>
    <t>FS-102-A2015</t>
  </si>
  <si>
    <t>El contratista de profesión psicóloga, con especialización en integración Educativa para la Discapacidad, se compromete con la Universidad a prestar sus servicios profesionales de apoyo y asesoría al proceso de evaluación psicopedagógica de los Estudiantes con discapacidad cognitiva de las Instituciones Educativas de los Municipios de AGRADO, PITAL, OPORAPA,TARQUI, AIPE y demás municipio</t>
  </si>
  <si>
    <t>EDILLAMID QUINTERO RODRIGUEZ</t>
  </si>
  <si>
    <t>FS-103-A2015</t>
  </si>
  <si>
    <t>El contratista de profesión psicóloga, con especialización en integración Educativa para la Discapacidad, se compromete con la Universidad a prestar sus servicios profesionales de apoyo y asesoría al proceso de evaluación psicopedagógica de los Estudiantes con discapacidad cognitiva de las Instituciones Educativas, de los Municipios de BARAYA, CAMPOALEGRE, GUADALUPE, HOBO, TELLO y demás</t>
  </si>
  <si>
    <t>LUCILA MUÑOZ GOMEZ</t>
  </si>
  <si>
    <t>FS-104-A2015</t>
  </si>
  <si>
    <t>El contratista de profesión Contadora Pública, se compromete con la Universidad a prestar sus servicios profesionales de apoyo administrativo y financiero en el proceso de Evaluación neuro-psicopedagógica de estudiantes con discapacidad cognitiva, de los establecimientos educativos donde está organizada la oferta educativa para la población NEE- discapacidad, en 27 municipios del Departa</t>
  </si>
  <si>
    <t>SERGIO ALFREDO ALVARADO  ORELLANA</t>
  </si>
  <si>
    <t>FS-105-A2015</t>
  </si>
  <si>
    <t>El Docente se compromete con la Universidad a duictar Clases como docente externo en desarrollo del módulo: Componente Flexible-Muestreo Estadistico a los estudiantes de la Especialización en epidemiología, de acuerdo con la programación y asignación de actividades que para tal fin establezca la Universidad.</t>
  </si>
  <si>
    <t>JUAN SEBASTIAN CASTILLO LONDOÑO</t>
  </si>
  <si>
    <t>FS-106-A2015</t>
  </si>
  <si>
    <t>El Docente se compromete con la Universidad a dictar clase como docente externo en desarrollo del módulo Epidemiología Clinica II Medicina basada en la evidencia a los estudiantes de la Especialización en Epidemiología</t>
  </si>
  <si>
    <t>FS-107-A2015</t>
  </si>
  <si>
    <t>El contratista se compromete con la Universidad a Suministrar Papelería y útiles de oficina para el buen desarrollo y funcionamiento de la oficina de la especialización en Epidemiología, Décima Cuarta Cohorte-Segundo módulo, período 2015-2, Proyecto 02-1191, de acuerdo con la cotización presentada el 25 de mayo de 2015, la cual hace parte integral de la presente orden.</t>
  </si>
  <si>
    <t>ANDREA DEL SOCORRO GARRIDO TORRES</t>
  </si>
  <si>
    <t>FS-108-B2015</t>
  </si>
  <si>
    <t>MAGALI MORALES VARGAS</t>
  </si>
  <si>
    <t>FS-109-B2015</t>
  </si>
  <si>
    <t>FS-110-B2015</t>
  </si>
  <si>
    <t>FS-111-B2015</t>
  </si>
  <si>
    <t>FS-112-B2015</t>
  </si>
  <si>
    <t>7708222-4</t>
  </si>
  <si>
    <t>FS-113-B2015</t>
  </si>
  <si>
    <t>OBJETO. EL CONTRATISTA se compromete con la UNIVERSIDAD Prestar sus servicios profesionales  como Coordinador del postgrado de Anestesiologia y Reanimación de acuerdo con la programación y asignación de actividades que para tal fin establezca la Universidad</t>
  </si>
  <si>
    <t>7689418-8</t>
  </si>
  <si>
    <t>FS-114-B2015</t>
  </si>
  <si>
    <t xml:space="preserve"> EL CONTRATISTA se compromete con la UNIVERSIDAD Prestar sus servicios profesionales  como Coordinador del postgrado de Cirugía General de acuerdo con la programación y asignación de actividades que para tal fin establezca la Universidad</t>
  </si>
  <si>
    <t>DANIEL CAMILO ALJURE CABRERA</t>
  </si>
  <si>
    <t>FS-115-B2015</t>
  </si>
  <si>
    <t>EL CONTRATISTA se compromete con LA UNIVERSIDAD a vender unos computadores con destino a la Especialización en Cirugía General, Período 2015, Proyecto 02 1188, de acuerdo con la cotización presentada el 18 de Junio de 2015, la cual hace parte integral de la presente orden</t>
  </si>
  <si>
    <t>FS-116-B2015</t>
  </si>
  <si>
    <t>El Contratista se compromete con la Universidad a prestar el servicio de apoyo logístico para actividades académicas de la especialización en Pediatría , Período 2015, Proyecto 02 1186 de acuerdo con la cotización presentada el 23 de Junio de 2015, la cual hace parte integral de la presente orden.</t>
  </si>
  <si>
    <t>DAVID LEONARDO MONTOYA JIMENEZ</t>
  </si>
  <si>
    <t>FS-117-B2015</t>
  </si>
  <si>
    <t>EL DOCENTE, se compromete con LA UNIVERSIDAD a dictar clases como docente externo en desarrollo del Taller de Puericultura</t>
  </si>
  <si>
    <t>FS-118-B2015</t>
  </si>
  <si>
    <t>EL CONTRATISTA se compromete con LA UNIVERSIDAD a prestar sus servicios como Asistente Editorial y/o auxiliar de Edición del Comité Editorial de la Facultad de Salud referente a la asesoría en la programación, procesos editoriales, estructura y publicación escrita de la Revista Facultad de Salud y en ación virtual de la herramienta Open  tem ‐ OJS, en la gestión de revistas científicas para editores y apoyo administrativo dentro del proyecto del Comité Editorial de la Facultad de Salud</t>
  </si>
  <si>
    <t>FS-119-B2015</t>
  </si>
  <si>
    <t>EL CONTRATISTA se compromete con LA UNIVERSIDAD al Suministro de fotocopias e impresos el cual se requiere para la reproducción de documentos y material para los psicólogos para el cumplimiento de la evaluación neuro- psicopedagógica a los estudiantes con discapacidad cognitiva, de las Instituciones Educativas.  Proyecto 1250/0665-15</t>
  </si>
  <si>
    <t>NEGOCIOS Y GESTIÓN LTDA</t>
  </si>
  <si>
    <t>FS-120-B2015</t>
  </si>
  <si>
    <t>EL CONTRATISTA se compromete con LA UNIVERSIDAD a Suministrar Papelería y útiles de oficina para el buen desarrollo del contrato interadministrativo No. 0665 de 2015, Proyecto 01 1250/0665 - 15, de acuerdo con la cotización presentada, la cual hace parte integral de la presente orden</t>
  </si>
  <si>
    <t>FS-121-B2015</t>
  </si>
  <si>
    <t>HUMBERTO CUELLAR RAMON</t>
  </si>
  <si>
    <t>FS-122-B2015</t>
  </si>
  <si>
    <t>FS-123-B2015</t>
  </si>
  <si>
    <t>EL CONTRATISTA se compromete con la Universidad a prestar servicios profesionales de asesoría en el cumplimiento de las tareas academico administrativas o decisiones adoptadas y encomendades por las distintas dependencias de la Facultad de Salud</t>
  </si>
  <si>
    <t>FS-124-B2015</t>
  </si>
  <si>
    <t>FS-125-B2015</t>
  </si>
  <si>
    <t>El contratista se compromete con la Universidad a prestar servicios profesionales, para la elaboración del proceso de Virtualización de los contenidos académicos de las asignaturas de pregrado y postgrado ofrecidos por la Facultad de Salud de la Universidad Surcolombiana</t>
  </si>
  <si>
    <t>1081153670-7</t>
  </si>
  <si>
    <t>FS-126-B2015</t>
  </si>
  <si>
    <t>JUAN ANDRES CADENA SUAREZ</t>
  </si>
  <si>
    <t>7724636-7</t>
  </si>
  <si>
    <t>FS-127-B2015</t>
  </si>
  <si>
    <t>El contratista se compromete con la Universidad a prestar servicios profesionales a la facultad de salud de la Universidad Surcolombiana brindando soporte administrativo y opertaivo.</t>
  </si>
  <si>
    <t>26433756-2</t>
  </si>
  <si>
    <t>FS-128-B2015</t>
  </si>
  <si>
    <t>36156195-9</t>
  </si>
  <si>
    <t>FS-129-B2015</t>
  </si>
  <si>
    <t>19188486-2</t>
  </si>
  <si>
    <t>FS-130-B2015</t>
  </si>
  <si>
    <t>CARLOS FERNANDO GRILLO ARDILA</t>
  </si>
  <si>
    <t>7714190-1</t>
  </si>
  <si>
    <t>FS-131-B2015</t>
  </si>
  <si>
    <t>EL DOCENTE, se compromete con LA UNIVERSIDAD a dictar clase como docente externo en desarrollo del módulo Epidemiología Clínica II-Medicina Basada en la Evidencia a los estudiantes de la Especialización en Epidemiología</t>
  </si>
  <si>
    <t xml:space="preserve">JULLY ALEXANDRA SALCEDO CLAROS </t>
  </si>
  <si>
    <t>1075262773-2</t>
  </si>
  <si>
    <t>FS-132-B2015</t>
  </si>
  <si>
    <t>12115387-3</t>
  </si>
  <si>
    <t>FS-133-B2015</t>
  </si>
  <si>
    <t>EL DOCENTE, se compromete con LA UNIVERSIDAD a dictar clases como docente externo en desarrollo del Taller de Epidemiologia</t>
  </si>
  <si>
    <t>26422290-5</t>
  </si>
  <si>
    <t>FS-134-B2015</t>
  </si>
  <si>
    <t>El Contratista se compromete con la Universidad a prestar el servicio de apoyo logístico para actividades de Bienestar Universitario para el evento de la apertura de la Especialización en Epidemiología, según programación académica; Décima Cuarta Cohorte -Segundo Módulo, Período 2015-2, Proyecto 02 1191, de acuerdo con la cotización presentada el 16 de Julio de 2015, la cual hace parte integral de la presente orden.</t>
  </si>
  <si>
    <t>16735175-3</t>
  </si>
  <si>
    <t>FS-135-B2015</t>
  </si>
  <si>
    <t>El docente se compromete con la Universidad a dictar clases como docente externo en desarrollo de ,los módulos : Priiemra Sesión Estadistica II y segunda Sesión: Estadística I a los estudiantes de la mestría en Epidemiología , de acuerdo con la programación y asignación de actividades que para tal fin establezca la Universidad</t>
  </si>
  <si>
    <t>12120649-8</t>
  </si>
  <si>
    <t>FS-136-B2015</t>
  </si>
  <si>
    <t>El Contratista se compromete con la Universidad a prestar el Servicio de Hospedaje y Alimentación para los docentes externos  del Seminario de Verificadores Actualización Resolución 2003 de Mayo de 2014, Peíodo 2015-2, Proyecto 02 1222 de acuerdo con la cotización presentada el 22 de julio de 2015, la cual hace parte integral de la presente Orden.</t>
  </si>
  <si>
    <t>JORGE ALBERTO ORDOÑEZ SUSA</t>
  </si>
  <si>
    <t>19256375-5</t>
  </si>
  <si>
    <t>FS-137-B2015</t>
  </si>
  <si>
    <t>El Docente se compromete con la Universidad a dictar clases como docente externo en desarrollo del Seminario Actualización Resolución 2003 de Mayo de 2014, verificadores de las Condiciones de Habilitación de prestadores de servicios de Salud- Talento humano a los estudiantes del seminario.</t>
  </si>
  <si>
    <t xml:space="preserve">JHON DOUGLAS CONTRERAS GUERRA </t>
  </si>
  <si>
    <t>79434516-9</t>
  </si>
  <si>
    <t>FS-138-B2015</t>
  </si>
  <si>
    <t>El Docente se comproemete con la Universidad a dictar clases como docente externo en desarrollo del Seminario Actualización Resolución 2003 de Mayo 2014 Verificadores de las Condiciones de Habilitación de Prestadores de Servicios de Salud a los Estudiantes del Seminario</t>
  </si>
  <si>
    <t>AIR TOURS NEIVA SAS</t>
  </si>
  <si>
    <t>FS-139-B2015</t>
  </si>
  <si>
    <t>El Contratista se compromete con la Universidad a Suministrar Pasajes Áereos para los docentes externos Seminario de Verificadores Actualización Resolución 2003 de Mayo de 2014, Peíodo 2015-2, Proyecto 02 1222 de acuerdo con la cotización presentada el 23 de julio de 2015, la cual hace parte integral de la presente Orden.</t>
  </si>
  <si>
    <t>FS-140-B2015</t>
  </si>
  <si>
    <t>EL CONTRATISTA se compromete con LA UNIVERSIDAD a prestar el suministro de fotocopias e impresos el cual se requiere para la reproducción de documentos y material para los estudiantes, docentes y oficina de Especialización en Enfermería Nefrológica y Urológica,  Cuarta Cohorte – Tercer Semestre, Período 2015-2, Proyecto 02 1256, de acuerdo con la cotización presentada el 29 de julio de 2015, la cual hace parte integral de la presente orden</t>
  </si>
  <si>
    <t>FS-141-B2015</t>
  </si>
  <si>
    <t>EL CONTRATISTA se compromete con LA UNIVERSIDAD a vender un aire acondicionado mini Split de 24000 BTU con destino a la Especialización en Medicina Interna, Período 2015, Proyecto 02 1187, de acuerdo con la cotización presentada el 29 de Julio de 2015, la cual hace parte integral de la presente orden.</t>
  </si>
  <si>
    <t>FS-142-B2015</t>
  </si>
  <si>
    <t>El Contartista se compromete con la Universidad a prestar el suministro de fotocopias e impresos el cual se requiere para la reproducción de documentos y material para los estudiantes, docentes y oficina de Maestría en Epidemiología, primera cohorte -Primer semestre, Período 2015-2, proyecto 02 1237, de acuerdo con la cotización presentada el 29 de Julio de 2015, la cual hace parte integral de la presente orden</t>
  </si>
  <si>
    <t>FS-143-B2015</t>
  </si>
  <si>
    <t>El Contratista se compromete con la Universidad a prestar el suministro de Módulos para la reproducción del material de lectura requerido por los docentes para los estudiantes de la Maestria  en Epidemiologia, pimera Cohorte-Primer Semestre , Período 2015-; Proyecto 02 1237, de acuerdo con la cotización presentada el 30 de Julio de 2015, la cual hace parte integral de la presente Orden</t>
  </si>
  <si>
    <t>FS-144-B2015</t>
  </si>
  <si>
    <t>El Contratista se compromete con la Universidad a prestar el servicio de Facilitador  de ayudas audiovisuales: Video bean, computador portátil, entre otros, los cuales son requeridos por los docentes y estudiantes  de la Maestría  en Epidemiologia; primera Cohorte Período 2015-2; Proyecto 02 1237, de acuerdo con la cotización presentada el 03 de agosto de 2015, la cual hace parte integral de la presente orden.</t>
  </si>
  <si>
    <t>FS-145-B2015</t>
  </si>
  <si>
    <t>EL CONTRATISTA se compromete con LA UNIVERSIDAD a prestar el servicio de apoyo para actividades de bienestar universitario (café, aromáticas y agua) para los docentes y estudiantes de la Maestría en Epidemiología, según programación académica, Primera Cohorte – Segundo Módulo, Período 2015-2, Proyecto 02 1237, de acuerdo con la cotización presentada el 3 de agosto de 2015, la cual hace parte integral de la presente orden</t>
  </si>
  <si>
    <t>FS-146-B2015</t>
  </si>
  <si>
    <t>EL CONTRATISTA se compromete con LA UNIVERSIDAD a  Suministrar Pasajes Aéreos para los docentes externos de la Maestría en Epidemiología con destino al presupuesto de la Primera Cohorte – Primer Semestre, Período 2015-2, Proyecto 02 1237, de acuerdo con la cotización presentada el 3 de agosto de 2015, la cual hace parte integral de la presente orden</t>
  </si>
  <si>
    <t>FS-147-B2015</t>
  </si>
  <si>
    <t>EL CONTRATISTA se compromete con LA UNIVERSIDAD a prestar el servicio de Hospedaje y Alimentación para los docentes externos con destino a la Maestría en Epidemiología, Primera Cohorte – Primer Semestre, Período 2015-2, Proyecto 02 1237, de acuerdo con la cotización presentada el 3 de agosto de 2015, la cual hace parte integral de la presente orden</t>
  </si>
  <si>
    <t>80167292-2</t>
  </si>
  <si>
    <t>FS-148-B2015</t>
  </si>
  <si>
    <t>FS-149-B2015</t>
  </si>
  <si>
    <t>FS-150-B2015</t>
  </si>
  <si>
    <t>OBJETO. EL DOCENTE se compromete con la UNIVERSIDAD a dictar clase como docente externo en desarrollo de del módulo Epidemiología Clínica II-Medicina Basada en la Evidencia a los estudiantes a los estudiantes de la Especialización en Epidemiología, de acuerdo con la programación y asignación de actividades que para tal fin establezca la Universidad</t>
  </si>
  <si>
    <t>FABIO AURELIO RIVAS MUÑOZ</t>
  </si>
  <si>
    <t>12966347-1</t>
  </si>
  <si>
    <t>FS-151-B2015</t>
  </si>
  <si>
    <t>EL DOCENTE, se compromete con LA UNIVERSIDAD a dictar clases como docente externo en desarrollo del módulo de Epidemiologia General a los estudiantes de la Maestría en Epidemiología</t>
  </si>
  <si>
    <t>10095891-1</t>
  </si>
  <si>
    <t>FS-152-B2015</t>
  </si>
  <si>
    <t>EL DOCENTE, se compromete con LA UNIVERSIDAD a dictar clases como docente externo en desarrollo del módulo Epidemiología General a los estudiantes de la Maestría en Epidemiología</t>
  </si>
  <si>
    <t>19087607-3</t>
  </si>
  <si>
    <t>FS-153-B2015</t>
  </si>
  <si>
    <t>EL DOCENTE se compromete con la UNIVERSIDAD a dictar clases como docente externo en desarrollo del Módulo Demografía y Dinámica Poblacional a los estudiantes de la Maestría en Epidemiología</t>
  </si>
  <si>
    <t>55154564-3</t>
  </si>
  <si>
    <t>FS-154-B2015</t>
  </si>
  <si>
    <t>EL CONTRATISTA se compromete con LA UNIVERSIDAD como Profesional de apoyo a la Gestión  Financiera, Administrativa y Académica de los Postgrados de la Facultad de Salud: Maestría en Epidemiología, Especialización en Epidemiología, Especialización Enfermería en Cuidado Crítico y Especialización en Enfermería Nefrológica y Urológica</t>
  </si>
  <si>
    <t>FS-155-B2015</t>
  </si>
  <si>
    <t>El CONTRATISTA se compromete con LA UNIVERSIDAD a prestar el servicio de Facilitador de ayudas audiovisuales: video bean, computador portátil, entre otros, los cuales son requeridos por los docentes y estudiantes de la especialización en Epidemiología, Décima Cuarta Cohorte – Tercer Módulo, Período 2015-3, Proyecto 02 1190, de acuerdo con la cotización presentada el 10 de agosto de 2015, la cual hace parte integral de la presente orden.</t>
  </si>
  <si>
    <t>FS-156-B2015</t>
  </si>
  <si>
    <t>EL CONTRATISTA se compromete con LA UNIVERSIDAD a prestar el servicio de apoyo para actividades de bienestar universitario (café, aromáticas y agua) para los docentes y estudiantes de la Especialización en Epidemiología, según programación académica, Décima Cuarta Cohorte – Tercer Módulo, Período 2015-3, Proyecto 02 1190, de acuerdo con la cotización presentada el 10 de agosto de 2015, la cual hace parte integral de la presente orden</t>
  </si>
  <si>
    <t>FS-157-B2015</t>
  </si>
  <si>
    <t>EL CONTRATISTA se compromete con LA UNIVERSIDAD a  Suministrar Pasajes Aéreos para los docentes externos de la Especialización en Epidemiología con destino al presupuesto de la Décima Cuarta Cohorte – Tercer Módulo, Período 2015-2, Proyecto 02 1191, de acuerdo con la cotización presentada el 10 de agosto de 2015, la cual hace parte integral de la presente orden</t>
  </si>
  <si>
    <t>FS-158-B2015</t>
  </si>
  <si>
    <t>EL CONTRATISTA se compromete con LA UNIVERSIDAD a prestar el servicio de Hospedaje y Alimentación para los docentes externos con destino a la Especialización en Epidemiología, Décima Cuarta Cohorte – Tercer Módulo, Período 2015-3, Proyecto 02 1190, de acuerdo con la cotización presentada el 11 de agosto de 2015, la cual hace parte integral de la presente orden</t>
  </si>
  <si>
    <t>LUZ DARY NINCO RODRIGUEZ</t>
  </si>
  <si>
    <t>FS-159-B2015</t>
  </si>
  <si>
    <t>EL CONTRATISTA se compromete con LA UNIVERSIDAD a vender una impresora HP laser para instalarla de manera externa a un equipo biomédico Fluoroanalizador Luminex 100/200. Donde se realizaran pruebas altamente específicas que determinan un antígeno.  En el laboratorio de Inmunogenética de la Facultad de Salud.El presente requerimiento contractual se encuentra previsto en Presupuesto del Laboratorio de Medicina Genómica 2015 Proyecto 03 1226.  De acuerdo con la cotización presentada el 04 de Agosto de 2015, la cual hace parte integral de la presente orden</t>
  </si>
  <si>
    <t>DIEGO FERNANDO CORDOBA RAMIREZ</t>
  </si>
  <si>
    <t>FS-160-B2015</t>
  </si>
  <si>
    <t>El Contratista se Compromete con la Universidad a vender Sillas y mesas para el buen desarrollo y funcionamiento de la cafetería de la Facultad de Salud en pro del bienestar de los estudiantes de programas de Medicina y Enfermería, con cargo al proyecto SA-PY2b.17</t>
  </si>
  <si>
    <t>CONSORTIA SAS</t>
  </si>
  <si>
    <t>FS-161-B2015</t>
  </si>
  <si>
    <t>El presente contrato tiene por objeto adquirir la SUSCRIPCIÓN A LA PLATAFORMA CLINICALKEY (Versión 2.0 con contenidos en español) CON DESTINO A LA FACULTAD DE SALUD DE LA UNIVERSIDAD SURCOLOMBIANA</t>
  </si>
  <si>
    <t>LEIDY CAROLINA BERMEO</t>
  </si>
  <si>
    <t>FS-162-B2015</t>
  </si>
  <si>
    <t>EL CONTRATISTA se compromete con LA UNIVERSIDAD a realizar LA CONSTRUCCIÓN  Y ADECUACIÓN DE DOS DUCHAS CON VESTIDORES Y UN MODULO AUXILIAR PARA EL RESTAURANTE DE LA FACULTAD DE  SALUD DE LA UNIVERSIDAD SURCOLOMBIANA</t>
  </si>
  <si>
    <t>JORGE SEBASTIAN PERDOMO VEGA</t>
  </si>
  <si>
    <t>FS-163-B2015</t>
  </si>
  <si>
    <t>El Contratista se compromete con la Universidad a prestar el servicio de restaurante para llevar a cabo el cuarto encuentro de egresedos de la Especialización en Pediatría, el cual se requiere para 50 personas( estudiantes, docentes y egresados), Período 2015, proyecto 02 1186, de acuerdo con la cotización presentada el 26 de Agosto de 2015, la cual hace parte integral de la presente orden</t>
  </si>
  <si>
    <t>7717201-8</t>
  </si>
  <si>
    <t>FS-164-B2015</t>
  </si>
  <si>
    <t>El Contratista se compromete con la Universidad a prestar sus servicios de apoyo como auxiliar de investigación para el proyecto: evaluación del impacto de egresados de la especialización en Epidemiología y elaboración del documento de autoevaluación de la Maestría y especialización en Epidemiología.</t>
  </si>
  <si>
    <t>FS-165-B2015</t>
  </si>
  <si>
    <t>EL CONTRATISTA se compromete con LA UNIVERSIDAD a prestar el suministro de fotocopias e impresos el cual se requiere para la reproducción de documentos y material para los estudiantes, docentes y oficina de Especialización en Epidemiología, Décima</t>
  </si>
  <si>
    <t>FS-166-B2015</t>
  </si>
  <si>
    <t>EL CONTRATISTA se compromete con LA UNIVERSIDAD a Suministrar Papelería y útiles de oficina para el buen desarrollo y funcionamiento de la oficina de la Maestría en Epidemiología, Primera Cohorte – Primer Semestre, Período 2015-2, Proyecto 02 1237, de acuerdo con la cotización presentada el 28 de agosto de 2015, la cual hace parte integral de la presente orden</t>
  </si>
  <si>
    <t>PUNTONET INSUPERABLE S.A.S</t>
  </si>
  <si>
    <t>FS-167-B2015</t>
  </si>
  <si>
    <t>EL CONTRATISTA se compromete con LA UNIVERSIDAD a vender computador portátil e impresora multifuncional para la Especialización en Enfermería Nefrológica y Urológica, Cuarta Cohorte – Tercer Semestre, Período 2015-2, Proyecto 02 1256, de acuerdo con la cotización presentada el 8 de septiembre de 2015, la cual hace parte integral de la presente orden</t>
  </si>
  <si>
    <t>FS-168-B2015</t>
  </si>
  <si>
    <t>EL CONTRATISTA se compromete con LA UNIVERSIDAD a Suministrar Papelería y útiles de oficina para el buen desarrollo y funcionamiento de la oficina de la Especialización en Enfermería Nefrológica y Urológica, Cuarta Cohorte – Tercer Semestre, Período 2015-2, Proyecto 02 1256, de acuerdo con la cotización presentada el 28 de agosto de 2015, la cual hace parte integral de la presente orden</t>
  </si>
  <si>
    <t>36309771-1</t>
  </si>
  <si>
    <t>FS-169-B2015</t>
  </si>
  <si>
    <t xml:space="preserve">El Contratista de Profesión Psicologa y Doctorado en psicología con orientación en neurociencia COGNITIVA APLICADA, SE COMPROMETE CON LA Universidad a prestar sus servicios profesionales de Coordinación del proceso de evaluación neuro-psicopedagógica  de estudiantes con discapacidad cognitiva, de los establecimientos educativos donde esta organizada la oferta educativa para la población nee-discapacidad en, 27 municipios del departamento del Huila </t>
  </si>
  <si>
    <t>FS-170-B2015</t>
  </si>
  <si>
    <t>EL CONTRATISTA se compromete con LA UNIVERSIDAD a Suministrar Papelería y útiles de oficina para el buen desarrollo y funcionamiento de la oficina de la Especialización en Epidemiología, Décima Cuarta Cohorte – Tercer Módulo, Período 2015-3, Proyecto 02 1190, de acuerdo con la cotización presentada el 28 de agosto de 2015, la cual hace parte integral de la presente orden</t>
  </si>
  <si>
    <t>19164189-6</t>
  </si>
  <si>
    <t>FS-171-B2015</t>
  </si>
  <si>
    <t xml:space="preserve">El Docente se compromete con la Universidad a dictar clases como docentes externio en desarrollo del móduloSeminario de Investigación I a los estudiantes de la Maestría en Epidemiología </t>
  </si>
  <si>
    <t>FS-172-B2015</t>
  </si>
  <si>
    <t>El contratista se Compromete con la Universidad al Suministro de cartillas alusivas al proyecto de discapacidad cognitiva, para ser entregadas a las instituciones educativas donde esta organizada la Oferta educativa para la población NEE-Discapacidad en cumplimiento del contrato interadministrativo No. 0665 de 2015 Proyecto 1250/0665-15</t>
  </si>
  <si>
    <t>ALEXANDRA PORRAS RAMIREZ</t>
  </si>
  <si>
    <t>52584641-6</t>
  </si>
  <si>
    <t>FS-173-B2015</t>
  </si>
  <si>
    <t>EL DOCENTE, se compromete con LA UNIVERSIDAD a dictar clases como docente externo en desarrollo del módulo: Epidemiología Aplicada a la administración en servicios de salud a los estudiantes de la Especialización en Epidemiología</t>
  </si>
  <si>
    <t>LUZ MYRIAM CLAROS GIRALDO</t>
  </si>
  <si>
    <t>31887639-5</t>
  </si>
  <si>
    <t>FS-174-B2015</t>
  </si>
  <si>
    <t>EL DOCENTE se compromete con la UNIVERSIDAD a dictar clases como docente externo en desarrollo del Módulo Epidemiología Aplicada a la Administración en Servicios de Salud a los estudiantes de la Especialización en Epidemiología</t>
  </si>
  <si>
    <t>26423758-4</t>
  </si>
  <si>
    <t>FS-175-B2015</t>
  </si>
  <si>
    <t>EL Docente se compromete con la Universidad a dictar clases como docente externo en desarrollo de la asignatura de Enfermería Nefrológica y Urológica III a los estudiantes de la especialización en Enfermería Nefrológica y Urológica</t>
  </si>
  <si>
    <t>FS-176-B2015</t>
  </si>
  <si>
    <t>El Contratista se compromete con la Universidad a prestar los servicios de Apoyo Logístico en el III Congreso Internacional de Módelos Y Teorías de la Enfermería y III Congreso Internacional de Investigación en Salud</t>
  </si>
  <si>
    <t>FS-177-B2015</t>
  </si>
  <si>
    <t>El Contratista se compromete con la Universidad a Suministrar Papelería y útiles de oficina para el buen desarrollo y funcionamiento de la oficina del II CONGRESO INTERNACIONAL DE MODELOS Y TEORIAS DE LA ENFERMERIA Y III CONGRESO INTERNACIONAL DE INVESTIGACIÓN EN SALUD, Período 2015-2, Proyecto 02 1283, de acuerdo con la cotización presentada el 21 de septiembre de 2015, la cual hace parte integral de la presente orden</t>
  </si>
  <si>
    <t>12127303-7</t>
  </si>
  <si>
    <t>FS-178-B2015</t>
  </si>
  <si>
    <t>El Contratista se compromete con la Universidad  a prestar sus servicios en la elaboración de prospectos, revistas e instructivos para el  Comité Editorial de la Facultad de Salud referente a la asesoría en la programación, procesos editoriales, estructura y publicación escrita de la Revista faculta de Salud y en la implementación virtual de la herramienta Open Journal System- OJS, en la gestión de revistas científicas para editores</t>
  </si>
  <si>
    <t>FS-179-B2015</t>
  </si>
  <si>
    <t>El Contratista se compromete con la universidad a prestar el suministro de Impresos para los Grupos de Investigación y proyección social Social del III Congreso internacional de Modelos y Teorías de la Enfermería y III Congreso Internacional de Investigación en Salud, período 2015-2, Proyecto 02 1283, de acuerdo con la cotización presentada en septiembre del 2015, la cual hace parte integral de la presente orden.</t>
  </si>
  <si>
    <t>FS-180-B2015</t>
  </si>
  <si>
    <t>El Contratista se compromete con la Universidad a vender Suministros de aseo y cafetería para las actividades Académicas y Administrativas en la Facultad de Salud de la Universidad Surcolombiana, con cargo al Proyecto SA-PY2b.21</t>
  </si>
  <si>
    <t>FS-182-B2015</t>
  </si>
  <si>
    <t>El contratista se compromete con la Universidad a prestar el servicio de apoyo Logístico para actividades de Bienestar Universitario para los grupos de Investigación y Proyección Social, del III Congreso Internacional de Módelos y Teorías de la enfermería y III Congreso Internacional de Investigación en Salud. Período 2015-2, Proyecto 02 1283, de acuerdo con la cotización presentada el 23 de septiembre de 2015, la cual hace parte integral de la presente orden</t>
  </si>
  <si>
    <t>FS-183-B2015</t>
  </si>
  <si>
    <t>EL CONTRATISTA se compromete con LA UNIVERSIDAD a vender un aire acondicionado tipo  piso techo de 60000 BTU para el audorio de la  Facultad de Salud  la Universidad Surcolombiana con cargo al proyecto SA-PY2b-17.</t>
  </si>
  <si>
    <t>WILSON MAURICIO PIEDRAHITA CAMACHO</t>
  </si>
  <si>
    <t>FS-184-B2015</t>
  </si>
  <si>
    <t>El Contratista se compromete con la Universidad a vender materiales e implementos de aseo, con destino al laboratorio de Medicina Genómica de la Facultad de Salud</t>
  </si>
  <si>
    <t>KAREN CORTES OLAYA</t>
  </si>
  <si>
    <t>FS-187-B2015</t>
  </si>
  <si>
    <t>El contratista de profesión Técnico Laboral en Auxiliar en Enfermeria,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Aipe, Algeciras, Baraya, Campoalegre, Colombia, Hobo, Iquira palermo, Neiva, Rivera, Santa Maria, Tello, Teruel, Villavieja y Yaguara del Departamento del Huila</t>
  </si>
  <si>
    <t>JORGE ANDRES LEAL HERRERA</t>
  </si>
  <si>
    <t>FS-188-B2015</t>
  </si>
  <si>
    <t>El contratista de profesión Ingeniero Industrial,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Aipe, Algeciras, Baraya, Campoalegre, Colombia, Hobo, Iquira palermo, Neiva, Rivera, Santa Maria, Tello, Teruel, Villavieja y Yaguara del Departamento del Huila</t>
  </si>
  <si>
    <t>DIANA CAROLINA VANEGAS ECHEVERRY</t>
  </si>
  <si>
    <t>FS-189-B2015</t>
  </si>
  <si>
    <t>El contratista de profesión Técnico en auxiliar de Enfermeria,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Aipe, Algeciras, Baraya, Campoalegre, Colombia, Hobo, Iquira, Neiva, Rivera, Santa Maria, Tello, Teruel, Villavieja y Yaguará del Departamento del Huila</t>
  </si>
  <si>
    <t>MARTHA CECILIA PASCUAS MURILLO</t>
  </si>
  <si>
    <t>FS-190-B2015</t>
  </si>
  <si>
    <t>El contratista de profesión Administradora de Empresas,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Aipe, Algeciras, Baraya, Campoalegre, Colombia, Hobo, Iquira, Neiva, Rivera, Santa Maria, Tello, Teruel, Villavieja y Yaguará del Departamento del Huila</t>
  </si>
  <si>
    <t>DORA LILIA GUTIERREZ CARRILLO</t>
  </si>
  <si>
    <t>FS-191-B2015</t>
  </si>
  <si>
    <t>El contratista de profesión Auxiliar de Enfermeria,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Altamira, Agrado, Garzón, Gigante, Pital, Guadalupe, Tarqui y Suaza del Departamento del Huila</t>
  </si>
  <si>
    <t>ANDREA VIVIANA NARVAEZ ANDRADE</t>
  </si>
  <si>
    <t>FS-192-B2015</t>
  </si>
  <si>
    <t>El contratista de profesión Bachiller,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Aipe, Algeciras, Baraya, Campoalegre, Colombia, Hobo, Iquira palermo, Neiva, Rivera, Santa Maria, Tello, Teruel, Villavieja y Yaguara del Departamento del Huila</t>
  </si>
  <si>
    <t>FANORY BONILLA CORDOBA</t>
  </si>
  <si>
    <t>FS-193-B2015</t>
  </si>
  <si>
    <t>FENIS PERDOMO RAMIREZ</t>
  </si>
  <si>
    <t>FS-194-B2015</t>
  </si>
  <si>
    <t>El contratista de profesión Auxiliar en Enfermeria,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La Argentina, La Plata, Nataga, Paicol y Tesalia del Departamento del Huila</t>
  </si>
  <si>
    <t>ADRIANA MARCELA RAMOS CHARRY</t>
  </si>
  <si>
    <t>FS-196-B2015</t>
  </si>
  <si>
    <t>KAROLL FABIANNY GAMBOA SANCHEZ</t>
  </si>
  <si>
    <t>FS-197-B2015</t>
  </si>
  <si>
    <t>El contratista de profesión Administrador de Empresas,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La Argentina, La Plata, Nataga, Paicol y Tesalia del Departamento del Huila</t>
  </si>
  <si>
    <t>CARLOS ARIEL LOZANO TRUJILLO</t>
  </si>
  <si>
    <t>FS-198-B2015</t>
  </si>
  <si>
    <t>El contratista de profesión Técnico en Sistemas,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Acevedo, Elias, Isnos, Oporapa, Palestina, Pitalito, Saladoblanco, San Agustín y Timana del Departamento del Huila</t>
  </si>
  <si>
    <t>JESUS LEONARDO GUTIERREZ GARCIA</t>
  </si>
  <si>
    <t>FS-199-B2015</t>
  </si>
  <si>
    <t>El contratista de profesión Auxiliar en Enfermeria,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Acevedo, Elias, Isnos, Oporapa, Palestina, Pitalito, Saladoblanco, San Agustín y Timana del Departamento del Huila</t>
  </si>
  <si>
    <t>NASLY DAYANI CLEVES CELIS</t>
  </si>
  <si>
    <t>FS-200-B2015</t>
  </si>
  <si>
    <t>El contratista de profesión Auxiliar en salud Oral,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Altamira, Agrado, Garzón, Gigante, Pital, Guadalupe, Tarqui y Suaza del Departamento del Huila</t>
  </si>
  <si>
    <t>FS-201-B2015</t>
  </si>
  <si>
    <t>WILMER CIPAGUATA VIGOYA</t>
  </si>
  <si>
    <t>FS-202-B2015</t>
  </si>
  <si>
    <t>El contratista de profesión Tecnologo en diseño de elementos mecánicos para su fabricación en maquinas y herramientas CNC ,l, se compromete con la Universidad a Prestar sus servicios de apoyo técnico y logístico al proceso de estudio - línea base de la mediana o media en meses de lactancia materna exclusiva y línea base de prevalencia de anemia en la población menor de 5 años, mujeres en edad fértil y mujeres gestantes, de los Municipios de Acevedo, Elias, Isnos , oporapa, Palestina Pitalito, Saladoblanco; San Agustín,n Timana del Departamento del Huila</t>
  </si>
  <si>
    <t>FS-203-B2015</t>
  </si>
  <si>
    <t>El Contratista se compromete con la Universidad a prestar el Servicio de apoyo a las actividades de Bienestar Universitario a docentes, estudiantes e invitados especiales en reuniones de consejo de Facultad y otras actividades programadas , con cargo al  proyecto SB-PY 3.1</t>
  </si>
  <si>
    <t>JUAN MAURICIO OROZCO SERRATO</t>
  </si>
  <si>
    <t>FS-204-B2015</t>
  </si>
  <si>
    <t>El Contratista de profesión Técnico en Producción del Petroleo , se compromete con la Universidad a Prestar sus servicios de apoyo técnico y logístico al proceso de estudio-línea base de la mediana o media en meses de la lactancia materna exclusiva y fértil y mujeres gestantes, de los municipios de Acevedo, Elias, isnos, Oporapa, Palestina, Pitalito, Saladoblanco, San Agustín Y Timana del Departamento del Huila</t>
  </si>
  <si>
    <t>VALENTIN VARGAS GONZALES</t>
  </si>
  <si>
    <t>FS-205-B2015</t>
  </si>
  <si>
    <t>El Contratista se compromete con la Universidad a prestar el servicio de restaurante para actividades de bienestar universitario de la especialización en Cirugía General, el cual requiere para 45 personas (estudiantes y docentes), Período 2015, Proyectos 02 1188, de acuerdo con la cotización presentada el 07 de Octubre de 2015, la cual hace parte integral de la presente Orden</t>
  </si>
  <si>
    <t>FS-206-B2015</t>
  </si>
  <si>
    <t>EL CONTRATISTA se compromete con LA UNIVERSIDAD a prestar el Servicio de publicidad y mercadeo para ofertar la nueva cohorte de los postgrados clínicos de la facultad de salud, Período 2015, Proyectos 02 1185, 02 1186, 02 1187, 02 1188 y 02 1189, de acuerdo con la cotización presentada el 06 de Octubre de 2015, la cual hace parte integral de la presente orden</t>
  </si>
  <si>
    <t>FS-207-B2015</t>
  </si>
  <si>
    <t xml:space="preserve">El Docente se compromete con la Universidad a dictar clases como docente externo en desarrollo de los módulos: Seminario Metodología de la Investigación III  y Epidemiología y Desastres a los estudiantes de la Especialización en Epidemiología </t>
  </si>
  <si>
    <t>IPS LABORATORIO CLINICO ESPECIALIZADO MARIA GICELA RAMIREZ MANRIQUE S.A.S</t>
  </si>
  <si>
    <t>FS-208-B2015</t>
  </si>
  <si>
    <t>El contratista se compromete con la Universidad a prestar sus servicios de toma, transporte, conservación y análisis de muestra sanguínea, con el fin de establecer la línea base de prevalencia de anemia en la población menor de 5 años, mujeres en edad fértil y mujeres gestantes, de los 37 Municipios del departamento del huila, en cumplimiento con las obligaciones establecidas en el Contrato de Apoyo Y colaboración No 0860 de 2015</t>
  </si>
  <si>
    <t>FRANKLYN EDWIN PRIETO ALVARADO</t>
  </si>
  <si>
    <t>FS-209-B2015</t>
  </si>
  <si>
    <t>EL DOCENTE, se compromete con LA UNIVERSIDAD a dictar clases como docente externo en desarrollo del módulo de Muestreo a los estudiantes de la Maestría en Epidemiología</t>
  </si>
  <si>
    <t>FS-210-B2015</t>
  </si>
  <si>
    <t>EL ASESOR, se compromete con LA UNIVERSIDAD a asesorar trabajos de grado de los estudiantes de la Especialización en Epidemiología</t>
  </si>
  <si>
    <t>FS-211-B2015</t>
  </si>
  <si>
    <t>El Contratista se compromete con la Universidad a prestar apoyo a actividades de desarrollo institucional relacionadas con infraestructura y habilitación de campos de práctica clínica para los programas de la Facultad de Salud</t>
  </si>
  <si>
    <t>ZULMA LORENA HERMOSA FLOR</t>
  </si>
  <si>
    <t>FS-212-B2015</t>
  </si>
  <si>
    <t xml:space="preserve">El contratista de profesión Bacteriologa, se compromete con la Universidad a prestar sus servicios de coordinadora en la zona Occidente al proceso de estudio-línea base de la mediana o media en meses de lactancia materna exclusiva y línea base de prevalencia de anemía en la población menor de 5 años, mujeres en edad fértil y mujeres gestantes de los municipios de la Argentina, La Plata, Paicol, Tesalia y Nataga del Departamento del Huila </t>
  </si>
  <si>
    <t>WILLIAM PERDOMO FLOREZ</t>
  </si>
  <si>
    <t>FS-214-B2015</t>
  </si>
  <si>
    <t>el contratista  de profesion medico veterinario Zootecnista, con especializacion en Epidemiologia, se compromete con la Universidad a prestar sus servicios de coordinador en la zona norte del Departamento del Huila al proceso de estudio - linea base de prervalencia de anemia en la poblacion menor de 5 años, mujeres en edad fértil y mujeres gestantes, de los municipios de Aipe, Aldeciras, Baraya, Campoalegre, Colombia, Hobo, Iquira palermo, RIvera, Neiva, Tello, Santa Maria, Teruel, Villavieja y Yaguara del Departamento del Huila.</t>
  </si>
  <si>
    <t>FS-216-B2015</t>
  </si>
  <si>
    <t>El contratista se compromete con la Universidad a prestar el servicio de públicidad y mercadeo para la públicación de las fechas de la convocatoria para la nueva cohorte de la Especialización en Epidemiología, Decima Cuarta Cohorte-Tercer Módulo, Período 2015-3 Proyecto 02 1190, de acuerdo con la cotización presentada el 8 de Octubre de 2015, la cual hace parte integral de la presente orden</t>
  </si>
  <si>
    <t>QUIMICA INTERNACIONAL LTDA</t>
  </si>
  <si>
    <t>FS-217-B2015</t>
  </si>
  <si>
    <t>El Contratista se compromete con la Universidad a Suministrar Materiales e Insumos (Reactivos), con destino al Laboratorio de Medicina Genómica, Facultad de Salud de la Universidad Surcolombiana, El presente requerimiento Contractual se encuentra previsto en Presupuesto del Laboratorio de Médicina Genómica 2015, proyecto 03 1226. de acuerdo con la cotización presentada el 22 de Septiembre de 2015, la cual hace parte integral de la presente orden</t>
  </si>
  <si>
    <t>HENRY BARRETO BERMUDEZ</t>
  </si>
  <si>
    <t>FS-218-B2015</t>
  </si>
  <si>
    <t>EL DOCENTE, se compromete con LA UNIVERSIDAD a dictar clases como docente externo en la rotación de UCI Neonatal de la Especialización en Pediatría</t>
  </si>
  <si>
    <t>DIDACLIBROS LTDA</t>
  </si>
  <si>
    <t>FS-219-B2015</t>
  </si>
  <si>
    <t>El Contratista se Compromete con la Universidad a vender un simulador con destino a la Especialización en Ginecología y Obstetricia, Período 2015, Proyecto 02 1185, de acuerdo con la cotización presentada el 14 de Octubre de 2015, la cual hace parte integral de la presente orden</t>
  </si>
  <si>
    <t>FS-220-B2015</t>
  </si>
  <si>
    <t>el contratista de profesion matematico, se compromete con la Universidad a presentar sus servicios de digitacion de las encuestas aplicadas en los 37 municipios del Departamento del Huila, en desarrollo del contrato de Apoyo y Colaboración No. 0860 de 2015, Suscrito con la Gobernacion del Huila - Secretarua de Salud Departamental.</t>
  </si>
  <si>
    <t>FS-221-B2015</t>
  </si>
  <si>
    <t>el contratista estudiante de decimo semestre de Matematica, se compromete con la Universidad a Prestar sus servicios de digitacion de las encuestas aplicadas en los 37 Municipios del Departamento del Huila en desarrollo del contrato de Apoyo y colaboracion No. 0860 de 2015, Suscrio con la gobernacion del Huila - Secretaria de Salud Departamental.</t>
  </si>
  <si>
    <t>FS-222-B2015</t>
  </si>
  <si>
    <t>el contratista, estudiante de decimo semestre de Matematicas, se compromete con la Universidad a prestar sus servicios de digitacion de la s encuentas aplicadas en los 37 Municipios del Departamento del Huila, en desarrollo del contrato de Apoyo y Colaboracion No. 0860 de 2015, suscrito con la Gobernacion del Huila -  Secretaria de Salud departamental.</t>
  </si>
  <si>
    <t>GERMAN TEJADA FARAFAN</t>
  </si>
  <si>
    <t>FS-223-B2015</t>
  </si>
  <si>
    <t>El contratista se compromete con la Universidad a prestar el servicio de restaurante para llevar a cabo el segundo encuentro de egresados de la especialización en Anestesiología y Reanimación, el cual se requiere para 50 personas( estudiantes, docentes y egresados), Período 2015, Proyectos 02 1189, de acuerdo con la cotización presentada el 16 de octubre de 2015 la cual hace parte integral de la presente orden</t>
  </si>
  <si>
    <t>FS-224-B2015</t>
  </si>
  <si>
    <t xml:space="preserve">El docente se compromete con la Universidad a dictar curso dirigido del módulo Epidemiología Clinica II Medicina Basada en la Evidencia a una estudiante de la Especialización en Epidemiología </t>
  </si>
  <si>
    <t>BIOTRONITECH COLOMBIA S.A</t>
  </si>
  <si>
    <t>FS-225-B2015</t>
  </si>
  <si>
    <t xml:space="preserve">EL CONTRATISTA se compromete con LA UNIVERSIDAD a vender una camara con destino a la Especialización en Anestesiologia y Reanimacion, periodo 2015, Proyecto 02 1189, de acuerdo con la cotizacioón presentada el 16 de Octubre de 2015, la cual hace parte integral de la presente orden </t>
  </si>
  <si>
    <t>EDWIN MARINO VARGAS  VANEGAS</t>
  </si>
  <si>
    <t>FS-226-B2015</t>
  </si>
  <si>
    <t>Prestar sus servicios tecnicos de apoyo de estudio -  linea base de las mediana o media en meses de lactacia materna exclusiva y línea base de prevalencia de anemia en lka población menor de 5 años, Mujeres en edad fértil y mujeres gestantes, de los Municipios de Argentina, La plata, Nataga, Paicol Tesalia y demas Municipios del Departamento del Huila</t>
  </si>
  <si>
    <t>FS-227-B2015</t>
  </si>
  <si>
    <t xml:space="preserve">la contratista de profesion Psicologa, se compromete con la Universidad a prestar sus servicios de digitalizacion de las encuestas aplicadas en los 37 Municipios del Departamento del Huila, en desarrollo del contrato de Apoyo y Colaboracion No. 0860 de 2015 suscrito con la Gobernación del Huila Secretaria de Salud Departamental. </t>
  </si>
  <si>
    <t>FS-228-B2015</t>
  </si>
  <si>
    <t>EL contratista de profesion ingeniero electronico, se compromete con la Universidad a prestar sus servicios de digitacion de las encuestas aplicadas en los 37 Municipios del Departamentos del Huila, en desarrollo del contrato de Apoyo y Colaboracion No. 0860 de 2015, suscrito con la Gobernacion del Huila - Secretaria de Salud departamento.</t>
  </si>
  <si>
    <t>FS-229-B2015</t>
  </si>
  <si>
    <t>El Contratista se compromete con la Universidad a vender equipos de oficina para la Especialización en Epidemiología, Décima Cuarta Cohorte-Tercer Módulo, Período 2015-3, Proyecto 02 1190 , de acuerdo con la cotización presentada el 20 de Octubre de 2015 la cual hace parte integral de la presente orden</t>
  </si>
  <si>
    <t>FS-230-B2015</t>
  </si>
  <si>
    <t>El contratista se compromete con la Universidad a vender Material Bibliiografico para suplir la necesidad de consulta e investigación de la Biblioteca de la Facultad de Salud, de la Universidad Surcolombiana. A cargo del proyecto SA-PY2b,14</t>
  </si>
  <si>
    <t>LUZ SISNEY CASTAÑEDA VARGAS</t>
  </si>
  <si>
    <t>FS-231-B2015</t>
  </si>
  <si>
    <t xml:space="preserve">EL CONTRATISTA se compromete con la UNIVERSIDAD a el suministro de recordatorios para el noveno Encuentro de Egresados Especialización en Epidemiologia, Decima cuarta Cohorte, Periodo 2015-3, Proyecto 02 1190, de acuerdo con la cotizacion presentada el 27 de octubres de 2015, la cual hace parte integral de la presente orden </t>
  </si>
  <si>
    <t>FS-232-B2015</t>
  </si>
  <si>
    <t>EL CONTRATISTA se compromete con LA UNIVERSIDAD a prestar el suministro de impresos para los participantes del curso en sistema de gestion de calidad según la Nueva ISO 9001 VERSION 2015, Periodo 2015-2, proyecto 02 1300, de acuerdo con la cotización presentada el 23 octubre del 2015, la cual hace parte integral de la presente orden.</t>
  </si>
  <si>
    <t>WEST RIVER S.A.S.</t>
  </si>
  <si>
    <t>FS-233-B2015</t>
  </si>
  <si>
    <t>El contratista se compromete con la Universidad a prestar el servicio de apoyo logistico para actividades de bienestar Universitarias para los participantes del CURSO EN SISTEMAS DE GERSTION DE CALIDAD SEGÚN LA NUEVA ISO 9001 VERSIÓN 2015, Periodo 2015-2, Proyecto 02 1300 de Acuerdo con la cotizacion presentada el 23 de  octubre de 2015, la cual hace parte integral de la presente orden</t>
  </si>
  <si>
    <t>AIR TOURS NEIVA S.A.S.</t>
  </si>
  <si>
    <t>FS-234-B2015</t>
  </si>
  <si>
    <t>El contratista se compromete con la Universidad a Suministrar pasajes Aereos  para los docentes externos del CURSO EN SISTEMA DE GESTION DE CALIDAD SEGÚN LA NUEVA ISO 9001 VERSIÓN 2015 con destino al presupuesto del curso periodo 2015-2, Proyecto 02 1300, de Acuerdo con la Cotización presentada el 27 de Octubre de 2015, la cual hace integral de la presente orden.</t>
  </si>
  <si>
    <t>FS-237-B2015</t>
  </si>
  <si>
    <t>El Contratista se compromete con la Universidad a prestare el servicio de Hospedaje y alimentación para el conferencista invitado al Noveno Encuentro de Egresados de la Especializaciónen Epidemiología, Décima Cuarta Cohorte -Tercer Módul, Período 2015-3,, Proyecto 02 1190, de acuerdo con la cotización presentada el 28 de Octubre de 2015, la cual hace parte de la presente Orden</t>
  </si>
  <si>
    <t>FS-238-B2015</t>
  </si>
  <si>
    <t>El Contratista se compromete con la Universidad a suministrar Pasajes Aéres para los conferencistas invitados al Noveno encuentro de egresados de la Especialización en Epidemiología, con destino al presupuesto de la décima Cuarta Cohorte-Terecer módulo, Período 2015-3, proyecto 02 1190, de acuerdo con la cotización presentada el 28 de octubre de 2015, la cual hace parte integral de la presente orden</t>
  </si>
  <si>
    <t>FS-239-B2015</t>
  </si>
  <si>
    <t xml:space="preserve">El Contratista de profesión Ingeniero Industrial, se compromete con la Universidad a prestar sus servicios de digitalización de las encuestas aplicadas en los 37 Municipios del Deparatamento del huila , en desarrollo del Contrato de Apoyo y Colaboración No 0860 de 2015, suscrito con la Gobernación del Huila-Secretaría de Salud Deparatamental </t>
  </si>
  <si>
    <t xml:space="preserve">MARIA ALEJANDRA RIVAS COVALEDA </t>
  </si>
  <si>
    <t>FS-240-B2015</t>
  </si>
  <si>
    <t>La Contratista de Profesión Psicologa se compromete con la Universidad a prestar sus servicios de digitalización de las encuestas aplicadas en los 37 municipios del Departamento del Huila, en desarrollo del contrato de Apoyo y Colaboración No 0860 de 2015, suscrito con la Gobernación del Huila-Secretaría de Salud Departamental</t>
  </si>
  <si>
    <t>FS-241-B2015</t>
  </si>
  <si>
    <t>El Contratista se compromete con la Universidad a suminstrar Pepeleria y útiles de oficina para el buen desarrollo del contrato de Apoyo y Colaboración No 0860 de 2015, Proyecto 01 1284/0860, de acuerdo a la cotización presentada, la cual hace parte integral de la presente orden</t>
  </si>
  <si>
    <t>JOSÉ FERNANDO LOPEZ ZAMBRANO</t>
  </si>
  <si>
    <t>FS-242-B2015</t>
  </si>
  <si>
    <t>El Contratista se compromete con la Universidad al suministro de cartillas alusivas al estudio de línea base de prevalencia de anemia en menor de 5 años, mujeres en edad fértil, y mujeres gestantes y el estudio de línea base de lactancia exclusiva, en cumplimiento del Contrato de Apoyo y Colaboración No 0860 de 2015, Proyecto 1284/0860</t>
  </si>
  <si>
    <t>FS-243-B2015</t>
  </si>
  <si>
    <t>El contratista se compromete con la Universidad al suministro de fotocopias e impresos el cual se requiere para la reproducción de encuestas y material necesario para el cumplimiento del estudio de línea base de prevalencia de anemía en menor de 5 años, gestantes y mujeres en edad fertil, y Estudio de prevalencia de lactancia exclusiva en los 37 Municipios del Departamento del Huila Proyecto 1284/0860</t>
  </si>
  <si>
    <t>FS-244-B2015</t>
  </si>
  <si>
    <t xml:space="preserve">El Contratista se compromete con la Universidad a prestar el servicio de Apoyo Logístico de eventos para el Noveno Encuentro de egresados de la Especialización en Epidemiología, Décima cuarta Cohorte-Tercer Módulo, Período 2015-3 Proyecto 02 1190, de acuerdo con la cotización presentada el 09 de Noviembre de 2015, la cual hace parte integral de la presente orden </t>
  </si>
  <si>
    <t>FS-245-B2015</t>
  </si>
  <si>
    <t>El Contratista se compromete con la Universidad a prestar el servicio de Apoyo de bienestar universitario para los docentes y estudiantes de la Especialización en Enfermería Nefrológica y Urológica, Cuarta Cohorte-Tercer semestre, Período 2015-2, Proyecto 02 1256, de acuerdo con la cotización presentada el 09 de Noviembre de 2015, la cual hace parte integral de la presente orden</t>
  </si>
  <si>
    <t>FS-246-B2015</t>
  </si>
  <si>
    <t>El Contratista se compromete con la Universidad a vender un videobeam, con destino a la especialización en Anestesiología y reanimación, Período 02 1189, de acuerdo a la cotización presentada el 09 de Noviembre de 2015, la cual hace parte integral de la presente orden</t>
  </si>
  <si>
    <t xml:space="preserve">ALFREDO GUTIERREZ RAMOS </t>
  </si>
  <si>
    <t>FS-247-B2015</t>
  </si>
  <si>
    <t>El Docente se compromete con la Universidad a dictar clases como docente externo en desarrollo del curso de Aplicación de la fibroncoscopia flexible en el manejo de la vía aérea dificil para los docentes de la especialización de Anestesiología y Reanimación</t>
  </si>
  <si>
    <t>LISIMACO VALLEJO CUELLAR</t>
  </si>
  <si>
    <t>FS-248-B2015</t>
  </si>
  <si>
    <t>El Contratista de profesión Post Doctorado en Investigación Estadidtica,se Compromte con la Universidad a prestar sus servicios Estadisticos relacionados con la medición de las líneas base de la anemia en la población menor de 5 años, mujeres en edad fertíl y mujeres gestantes del Departamento del Huila, en desarrollo del Contrato de Apoyo y Colaboración No 0860 de 2015, suscrito con la Gobernación del Huila-Secretaría de Salud  Deparatamental</t>
  </si>
  <si>
    <t>FS-249-B2015</t>
  </si>
  <si>
    <t>El Contratista se compromete con la Universidad a Prestar servicios de apoyo Profesiional a la Facultad de  Salud de la Universidad Surcolombiana para realizar el diseño del Software  y la elaboración de la base de datos para la información general de la Estrategía de Atención Primaria en Salud dentro del Módelo de atención integral de la ESE Carmen Emilia Ospina viene desarrollando en la comuna ocho de la ciudad de Neiva.</t>
  </si>
  <si>
    <t>FS-250-B2015</t>
  </si>
  <si>
    <t>El Contratista se compromete con la Universidad a el suministro de recordatorios para el Primer Encuentro de Egresados de las Especializaciones en Enfermería, Cuarta Cohorte-Terecer Semestre, Periodo 2015-2 proyecto 02 1256, de acuerdo con la cotización presentada el 12 de Noviembre de 2015, la cual hace parte integral de la presente orden</t>
  </si>
  <si>
    <t>FS-251-B2015</t>
  </si>
  <si>
    <t>El Contratista se compromete con la Universidad a prestar el servicio Apoyo logístico de eventos para el Primer Encuentro de egresados de las Especializaciones en Enfermería, Cuarta Cphorte-Tercer Semestre, Período 2015-2, Proyecto 02 1256, de acuerdo con la cotización presentada el 12 de Noviembre de 2015, la cual hace parte integral de la presente orden</t>
  </si>
  <si>
    <t xml:space="preserve"> WILMAR  RICARDO CASTILLO LIEVANO</t>
  </si>
  <si>
    <t>FS-252-B2015</t>
  </si>
  <si>
    <t xml:space="preserve">El Contratista se compromete con la Universidad a vender pendones para  las actividades de la Facultad de Salud de la Universidad Surcolombiana, con cargo al Proyecto SP-PY8.3 </t>
  </si>
  <si>
    <t>FS-253-B2015</t>
  </si>
  <si>
    <t>El Contratista se compromete con la Universidad a prestar el servicio de apoyo Logístico para actividades de bienestar universitario de la especialización en Anestesiologia y Reanimación, el cual se requiere para 60 personas( estudiantes y docentes); período 2015, Proyecto 02 1189, de acuerdo con la cotización presentada el 18 de Noviembre de 2015, la cual hace parte integral de la presente orden</t>
  </si>
  <si>
    <t>DAGOBERTO SANTOFIMIO SIERRA</t>
  </si>
  <si>
    <t>FS-254-B2015</t>
  </si>
  <si>
    <t>El Docente se compromete con la Universidad a dictar clases como docente externo en desarrollo del módulo: Componente Flexible "Epidemiología y Seguridad del Paciente" a los estudiantes de la Especialización en Epidemiología.</t>
  </si>
  <si>
    <t>HERMES MAURICIO BRAVO RAMIREZ</t>
  </si>
  <si>
    <t>FS-255-B2015</t>
  </si>
  <si>
    <t xml:space="preserve">El Contratista se compromete con la Universidad a vender equipos de seguridad (camaras, grabador de poder, rotor automatico) con destino a la Facultad de Salud de la Universidad Surcolombiana </t>
  </si>
  <si>
    <t>FS-256-B2015</t>
  </si>
  <si>
    <t>El Asesor se compromete con la Universidad asesorar trabajos de grado de los estudiantes de la Especialización en Epidemiología.</t>
  </si>
  <si>
    <t>FS-257-B2015</t>
  </si>
  <si>
    <t>El Contratista se compromete con la Universidad a vender unos equipos con destino a la especialización en Cirugía General, Período 2015, Proyecto 02 1188, de acuerdo con la cotización presentada el 18 de Noviembre de 2015, la cual hace parte integral de la presente orden</t>
  </si>
  <si>
    <t>HUGO MAURICIO ROJAS CHARRY</t>
  </si>
  <si>
    <t>FS-258-B2015</t>
  </si>
  <si>
    <t>El Docente se compromete con la Universidad a dictar clases como docente externo en desarrollo del curso UCI quirúrgica, a los estudiantes de la Especialización en Cirugía General</t>
  </si>
  <si>
    <t>OLIVER CHAVARRO ORJUELA</t>
  </si>
  <si>
    <t>FS-259-B2015</t>
  </si>
  <si>
    <t>El Docente se compromte con la Universidad a dictar clases como docente externo en desarrollo del curso cuidados Intensivos a los estudiantes de la Especialización en Cirugía General</t>
  </si>
  <si>
    <t>AC AIRECO SAS</t>
  </si>
  <si>
    <t>FS-260-B2015</t>
  </si>
  <si>
    <t>El Contratista se compromete con la Universidad a vender un aire acondicionado mini split de 18000 btu con destino a la Especialización en Cirugía General, período 2015, Proyecto 02 1188, de acuerso con la cotización presentada el 19 de Noviembre de 2015, la cual hace parte integral de la presente orden</t>
  </si>
  <si>
    <t>ANDRES MARIANO RUBIANO ESCOBAR</t>
  </si>
  <si>
    <t>FS-261-B2015</t>
  </si>
  <si>
    <t>El Docente se compromete con la Universidad a dictar clases como docente externo en desarrolloo del Curso de BLS, (Soporte Vital Básico), a los estudiantes de la Especialización en Medicina Interna</t>
  </si>
  <si>
    <t>FS-262-B2015</t>
  </si>
  <si>
    <t>El Contratista se compromete con la Universidad a prestar el servicio de restaurante para actividades de bienestar universitario de la especialización en Ginecología y Obstetricia, el cual se requiere para 60 personas (estudiantes y docentes), Período 2015, Proyectos 02 1185, de acuerdo a la cotización presentada el 23 de noviembre de 2015, la cual hace parte integral de la presente orden</t>
  </si>
  <si>
    <t>FS-263-B2015</t>
  </si>
  <si>
    <t>El Contratista se compromete con la Universidad a vender un aire acondicionado mini split de 12000 BTU con destino a la Especialización en Pediatría, Período 2015, Proyecto 02 1186, de acuerdo con la cotización presentada el 23 de Noviembre de 2015, la cual hace parte integral de la presente orden</t>
  </si>
  <si>
    <t>CORPORACIÓN CLUB CAMPESTRE</t>
  </si>
  <si>
    <t>FS-264-B2015</t>
  </si>
  <si>
    <t>El Contratista se compromete con la Universidad a prestar el servicio de restaurante y apoyo Logistico para actividades de bienestar universitario de la especialización en médicina Interna, el cual se requiere para 60 personas ( estudiantes y docentes)</t>
  </si>
  <si>
    <t>ARNOBIS RODRIGUEZ IBAÑEZ</t>
  </si>
  <si>
    <t>FS-265-B2015</t>
  </si>
  <si>
    <t xml:space="preserve">El Contratista se compromete con la Universidad a prestar el Servicio, suministro e instalación de cerraduras, chapas y mantenimiento de puertas de las oficinas que se encuentran en mal estado de la Facultad de Salud , con cargo al proyecto SA-PY2a.19 </t>
  </si>
  <si>
    <t>CARLOS ARTURO VICTORIA AMAYA</t>
  </si>
  <si>
    <t>FS-266-B2015</t>
  </si>
  <si>
    <t>El Contratista se compromete con la Universidad a vender muebles y enceres( Puertas, Biblioteca,Mesa, Tableros, Lockers) con destino a la Facultad de Salud de la Universidad Surcolombiana, con cargo al Proyecto SA-PY2b.17</t>
  </si>
  <si>
    <t>EMPRESA SOCIAL DEL ESTADO HOSPITAL UNIVERSITARIO HERNANDO MONCALEANO PERDOMO</t>
  </si>
  <si>
    <t>FS-267-B2015</t>
  </si>
  <si>
    <t>El Contratista se compromete con la Universidad a vender Módulos Académicos para suplir la necesidad de consulta e investigación de los estudiantes del programa de Médicina de la Facultad de Salud, de la Universidad Surcolombiana en el área de Toxicología en médicina a cargo del proyecto SA-PY2B.14</t>
  </si>
  <si>
    <t>FS-268-B2015</t>
  </si>
  <si>
    <t>El Contratista se compromete con la Universidad a vender equipos de Oficina( Computador; UPS, Grabadora de voz, Telón de Proyección, cabina Activa Biamplificada; bateria, Amplificador de Sonido; radio Telefonos) Con destino a la Facultad de Salud de la Universidad Surcolombiana con cargo al proyecto SA-PY2b.17:</t>
  </si>
  <si>
    <t>FS-269-B2015</t>
  </si>
  <si>
    <t>El Contratsita se compromete con la Universidad a prerstar el servicio de mantenimiento y adecuación de puntos HDMI para video Proyectores y punto para sistema de TV ( Soporte y cable) de las oficnas y aulas de la Facultad de Salud de la Universidad Surcolombiana, con cargo al Proyecto SA-PY2a.19</t>
  </si>
  <si>
    <t>FS-270-B2015</t>
  </si>
  <si>
    <t>El Contratista se compromete con la universidad a prestar el servicio de Mantenimiento, el cual incluye cambio de brazos hidráhulicos de puertas de las oficinas que se encuentran en mal estado de la Facultad de Salud, con cargo al proyecto SA-PY2a.19</t>
  </si>
  <si>
    <t>ORDENADOR</t>
  </si>
  <si>
    <t>VALOR</t>
  </si>
  <si>
    <t>NUMERO DE CONTRATOS</t>
  </si>
  <si>
    <t xml:space="preserve"> JORGE ASAAD CHAVARRO ROJAS</t>
  </si>
  <si>
    <t>CPS-001-A2015</t>
  </si>
  <si>
    <t xml:space="preserve">Prestar el Servicio de Coordinador  de sonido en la Emisora Institucional Radio Universidad Surcolombiana 89.7 F.M. </t>
  </si>
  <si>
    <t>PRIVADA</t>
  </si>
  <si>
    <t>DIRECTA</t>
  </si>
  <si>
    <t xml:space="preserve"> OSCAR IVAN FORERO MOSQUERA</t>
  </si>
  <si>
    <t>CPS-002-A2015</t>
  </si>
  <si>
    <t xml:space="preserve">Prestar el Servicio de Director de contenidos y  de programación en la Emisora Radio Universidad Surcolombiana 89.7 F.M. </t>
  </si>
  <si>
    <t>TANIA MARCELA MONTANO CARDOZO</t>
  </si>
  <si>
    <t>CPS-003-A2015</t>
  </si>
  <si>
    <t xml:space="preserve">Prestar el Servicio de periodista en la Emisora  Radio Universidad Surcolombiana 89.7 F.M. </t>
  </si>
  <si>
    <t>LAURA ESTEFANY CELEITA BUITRAGO</t>
  </si>
  <si>
    <t>CPS-004-A2015</t>
  </si>
  <si>
    <t xml:space="preserve">Prestar sus servicios de apoyo y asesoria en los diferentes procesos que se adelantan en la oficina Asesoria de Planeción. </t>
  </si>
  <si>
    <t xml:space="preserve"> YEIMIS YOANA MONTEALEGRE FIGUEROA</t>
  </si>
  <si>
    <t>CPS-005-A2015</t>
  </si>
  <si>
    <t>Prestar servicios de apoyo a la Unidad de Gestión Ambiental de la Oficina Asesora de Planeación en los procesos y procedimientos para la implementación del Sistema de Gestión Ambiental en la Facultd de Salud, realizando énfasis en los programa de educación y formación ambiental “Manejo de Comunidades”, Contaminación visual.</t>
  </si>
  <si>
    <t xml:space="preserve"> JEINER IRIAN SALAZAR TORRES</t>
  </si>
  <si>
    <t>CPS-006-A2015</t>
  </si>
  <si>
    <t>El contratista se compromete a prestar sus servicios profesionales especializados como Asesor Jurídico en el Área de Personal de la Universidad Surcolombiana.</t>
  </si>
  <si>
    <t>NANCY PARRA NIETO</t>
  </si>
  <si>
    <t>CPS-007-A2015</t>
  </si>
  <si>
    <t>Apoyo y asesoría en los trámites de vinculación y pago del personal de planta, docentes ocasionales, residentes y otras nominas que pueden surgir durante la ejecución de este contrato, en el Área de personal, mediante el manejo del sistema de información del personal de planta.</t>
  </si>
  <si>
    <t xml:space="preserve"> ALFONSO URIBE</t>
  </si>
  <si>
    <t>CPS-008-A2015</t>
  </si>
  <si>
    <t>Contrato de prestación de servicios para el apoyo a la gestión en el Área de personal en los trámites de elaboración y pago de la nómina de los contratistas de prestación de servicios de la Vicerrectoría Investigación y Proyección Social  y otras nóminas que pueden surgir durante la ejecución de este contrato, mediante el manejo del sistema de información del personal contratista</t>
  </si>
  <si>
    <t xml:space="preserve"> ADRIANA MARCELA CAMERO CAMACHO</t>
  </si>
  <si>
    <t>CPS-009-A2015</t>
  </si>
  <si>
    <t xml:space="preserve">Prestar servicios profesionales para el apoyo y asesoría en los diferentes procesos y procedimientos contractuales desarrollados en la vicerrectoría administrativa de la universidad Surcolombiana </t>
  </si>
  <si>
    <t xml:space="preserve"> MARIA DEL PILAR OSORIO GOMEZ</t>
  </si>
  <si>
    <t>CPS-010-A2015</t>
  </si>
  <si>
    <t>Prestar servicios profesionales jurídicos  especializados para el apoyo y asesoría  legal en la Vicerrectoría Administrativa de la Universidad Surcolombiana</t>
  </si>
  <si>
    <t>KRISSNA JULIETTE BUENDIA PEREZ</t>
  </si>
  <si>
    <t>CPS-011-A2015</t>
  </si>
  <si>
    <t>Prestar servicios para el apoyo a la gestión en el área de archivo y conservación de documentos en  la Vicerrectoría Administrativa de la Universidad Surcolombiana</t>
  </si>
  <si>
    <t>BREIDY FERNANDO CASTRO CAMPOS</t>
  </si>
  <si>
    <t>CPS-012-A2015</t>
  </si>
  <si>
    <t>Prestar servicios profesionales jurídicos especializados para la coordinación de la Unidad de Contratación de la Universidad Surcolombiana.</t>
  </si>
  <si>
    <t>MAGDALENA ROJAS ALVAREZ</t>
  </si>
  <si>
    <t>CPS-013-A2015</t>
  </si>
  <si>
    <t>Prestar  sus servicios  profesionales jurídicos para el apoyo y asesoría legal   en  los procesos contractuales  adelantados a través de la Unidad de Contratación de la Universidad Surcolombiana</t>
  </si>
  <si>
    <t>ANDREA CONSTANZA TEJADA PERDOMO</t>
  </si>
  <si>
    <t>CPS-014-A2015</t>
  </si>
  <si>
    <t>Prestar servicios de apoyo y asesoría contable y financiera en las diferentes etapas de los procesos contractuales adelantados a través de la unidad de contratación de la Universidad Surcolombiana</t>
  </si>
  <si>
    <t xml:space="preserve"> MARIA ESTHER GIL BOSIGA</t>
  </si>
  <si>
    <t>CPS-015-A2015</t>
  </si>
  <si>
    <t>Prestar servicios de apoyo y asesoría en la etapa precontractual de los diferentes procesos que se adelantan  a través de la unidad de contratación – Vicerrectoría  Administrativa</t>
  </si>
  <si>
    <t>MARIA CAMILA URUEÑA PARADA</t>
  </si>
  <si>
    <t>CPS-016-A2015</t>
  </si>
  <si>
    <t>Prestar servicios de apoyo a la gestión en la proyección de las minutas y todos los trámites inhe-rentes a la unidad de Contratación – Vicerrectoría Administrativa de la Universidad Surcolombia-na.</t>
  </si>
  <si>
    <t>ESTEFANIA GALINDO BOTERO</t>
  </si>
  <si>
    <t>CPS-017-A2015</t>
  </si>
  <si>
    <t>Apoyo a la gestión financiera en lo relacionado con correspondencia, el archivo, documentación e informes.</t>
  </si>
  <si>
    <t xml:space="preserve"> CARLOS ALBERTO GONZALEZ BEDOYA</t>
  </si>
  <si>
    <t>CPS-018-A2015</t>
  </si>
  <si>
    <t>Prestar servicios profesionales en el Área Financiera (Grupo de Liquidación de Derechos Pecuniarios) de la Universidad Surcolombiana</t>
  </si>
  <si>
    <t xml:space="preserve"> SERGIO IVAN MEDINA GOMEZ</t>
  </si>
  <si>
    <t>CPS-019-A2015</t>
  </si>
  <si>
    <t>Prestar servicios de apoyo en el Área Financiera (Grupo de Liquidación de Derechos Pecuniarios) de la Universidad Surcolombiana, en lo relacionado con el registro de cartera de los estudiantes de la Universidad</t>
  </si>
  <si>
    <t>MARITZA ROJAS ALVAREZ</t>
  </si>
  <si>
    <t>CPS-020-A2015</t>
  </si>
  <si>
    <t>Prestar servicios de apoyo en el Área Financiera (Grupo de Liquidación de Derechos Pecuniarios) de la Universidad Surcolombiana.</t>
  </si>
  <si>
    <t xml:space="preserve"> WILNAR GUILLERMO BELALCAZAR SOLANO</t>
  </si>
  <si>
    <t>CPS-021-A2015</t>
  </si>
  <si>
    <t>NINI PIEDAD HERNANDEZ HERRERA</t>
  </si>
  <si>
    <t>CPS-022-A2015</t>
  </si>
  <si>
    <t>Prestar servicios de apoyo a la Oficina de Tesorería  de la Universidad Surcolombiana.</t>
  </si>
  <si>
    <t>GINA PAOLA GAMBOA RODRIGUEZ</t>
  </si>
  <si>
    <t>CPS-023-A2015</t>
  </si>
  <si>
    <t>Prestar servicios profesionales como Asesor y Contador Público titulado Especializado llevando la contabilidad de la Universidad. Esta  labor la desarrolla en la Oficina de Contabilidad de la Universidad Surcolombiana</t>
  </si>
  <si>
    <t xml:space="preserve"> JUAN PABLO PERDOMO PEÑA</t>
  </si>
  <si>
    <t>CPS-024-A2015</t>
  </si>
  <si>
    <t>Prestar servicios profesionales como Asesor  en la elaboración de Informes a los Entes de Control en la oficina de contabilidad de la  Universidad  Surcolombiana</t>
  </si>
  <si>
    <t xml:space="preserve"> JESUS ALEXANDER MORERA TRUJILLO</t>
  </si>
  <si>
    <t>CPS-025-A2015</t>
  </si>
  <si>
    <t>Prestar servicios profesionales como asesor en la elaboración de cuentas por pagar  y evaluador financiero de las propuestas de los procesos de contratación.    Estos servicios los prestara en la oficina de contabilidad de la  Universidad Surcolombiana</t>
  </si>
  <si>
    <t>ESTANISLAO ROJAS BARRERA</t>
  </si>
  <si>
    <t>CPS-026-A2015</t>
  </si>
  <si>
    <t xml:space="preserve">Prestar servicios  de Apoyo en la oficina de contabilidad para la  elaboración de la solicitud de devolución del IVA pagado por la Universidad en la compra de bienes y servicios </t>
  </si>
  <si>
    <t xml:space="preserve"> MIGUEL ANGEL RODRIGUEZ BARRERA</t>
  </si>
  <si>
    <t>CPS-027-A2015</t>
  </si>
  <si>
    <t>Prestar Servicios de apoyo administrativo en el proceso de Gestión Institucional del Área Financiera de la Universidad Surcolombiana</t>
  </si>
  <si>
    <t xml:space="preserve"> CARLOS ANDRES GUERRERO PALOMAR</t>
  </si>
  <si>
    <t>CPS-028-A2015</t>
  </si>
  <si>
    <t>Prestar servicios  de apoyo  en la elaboración de conciliaciones  bancarias de las cuentas de ahorro y corrientes que posee la Universidad, Conciliación de ingresos en las áreas contables,  presupuestal y derechos pecuniarios. Este apoyo lo prestara  en la oficina de contabilidad de la  Universidad Surcolombiana</t>
  </si>
  <si>
    <t xml:space="preserve"> CAMILO HERNANDO CLEVES RODRIGUEZ</t>
  </si>
  <si>
    <t>CPS-029-A2015</t>
  </si>
  <si>
    <t>Prestar sus servicios en la Administración Funcional del Sistema Financiero de la Universidad Surcolombiana</t>
  </si>
  <si>
    <t xml:space="preserve"> MARIA CAROLINA VARGAS HINESTROSA</t>
  </si>
  <si>
    <t>CPS-030-A2015</t>
  </si>
  <si>
    <t>Prestar servicios profesionales en la recuperación y seguimiento de la cartera de los estudiantes de pregrado y postgrado de la universidad Surcolombiana</t>
  </si>
  <si>
    <t>ERIKA PATRICIA SAMBONI JAMIOY</t>
  </si>
  <si>
    <t>CPS-031-A2015</t>
  </si>
  <si>
    <t>Prestar servicios de apoyo en la oficina de contabilidad de la Universidad Surcolombiana, para  el proceso de seguimiento y control de las cuentas por cobrar y realización de los ajustes resultantes de la conciliación entre la oficina de liquidación y derechos pecuniarios y contabilidad</t>
  </si>
  <si>
    <t xml:space="preserve"> JEFFERSON MILLER LOSADA REINA</t>
  </si>
  <si>
    <t>CPS-032-A2015</t>
  </si>
  <si>
    <t>Prestar servicios  de apoyo  en la conciliación contable y presupuestal del proceso de interface de ingresos, llevar el control del plan de acción por fuente Inversión  y la elaboración del informe detallado de inversión mensualizado. Este apoyo lo prestará en la oficina de presupuesto de la  Universidad Surcolombiana</t>
  </si>
  <si>
    <t xml:space="preserve">ELIANA PAOLA LARA TRIVIÑO </t>
  </si>
  <si>
    <t>CPS-033-A2015</t>
  </si>
  <si>
    <t>Prestar Servicios profesionales en la oficina de Fondos Especiales de la Universidad Surcolombiana</t>
  </si>
  <si>
    <t xml:space="preserve"> JOHN EDISON CAVIEDES VEGA</t>
  </si>
  <si>
    <t>CPS-034-A2015</t>
  </si>
  <si>
    <t>Prestar servicios profesionales de  asesoría y apoyo  en la oficina de fondos especiales de la universidad Surcolombiana</t>
  </si>
  <si>
    <t xml:space="preserve"> ISABEL DUSSAN SANDOVAL</t>
  </si>
  <si>
    <t>CPS-035-A2015</t>
  </si>
  <si>
    <t>Prestar servicios profesionales en Asesoría Financiera y Apoyo  en la ejecución y liquidación de proyectos remunerados de los fondos especiales de la Universidad  Surcolombiana</t>
  </si>
  <si>
    <t xml:space="preserve"> ASTRID LORENA CARDOZO PRADA</t>
  </si>
  <si>
    <t>CPS-036-A2015</t>
  </si>
  <si>
    <t>Prestar servicios profesionales de Apoyo y Asesoría a la oficina de fondos especiales de la Universidad Surcolombiana</t>
  </si>
  <si>
    <t xml:space="preserve"> HUMBERTO CABRERA ZAMORA</t>
  </si>
  <si>
    <t>CPS-037-A2015</t>
  </si>
  <si>
    <t>Prestar Servicios profesionales en sistemas de información para la administración y soporte a los usuarios del Sistema Administrativo y Financiero LINIX en el Centro de Tecnologías de Información y Comunicaciones-CTIC de la Universidad Surcolombiana</t>
  </si>
  <si>
    <t xml:space="preserve"> HECTOR ANDRES JOVEN MENDEZ</t>
  </si>
  <si>
    <t>CPS-038-A2015</t>
  </si>
  <si>
    <t>Prestar Servicios en los procesos de análisis, diseño, desarrollo e implementación y mantenimiento de Sistemas de información específicamente lo relacionado con Aplicativos planta física, programación académica, convocatoria docentes, y  SIPPA; en el Centro de Tecnologías de Información y Comunicaciones-CTIC de la Universidad Surcolombiana</t>
  </si>
  <si>
    <t xml:space="preserve"> MANUEL ANDRES BONILLA CHARRY</t>
  </si>
  <si>
    <t>CPS-039-A2015</t>
  </si>
  <si>
    <t>Prestar Servicios profesionales en los procesos de análisis, diseño, desarrollo e implementación y mantenimiento de Sistemas de información específicamente en lo relacionado con los sistemas de: requerimientos, interfase con sistema LINIX y liquidación de matrícula y facturación,  en el Centro de Tecnologías de Información y Comunicaciones-CTIC de la Universidad Surcolombiana</t>
  </si>
  <si>
    <t xml:space="preserve"> LUIS ALBERTO RAMON COBALEDA</t>
  </si>
  <si>
    <t>CPS-040-A2015</t>
  </si>
  <si>
    <t>Prestar Servicios profesionales en administración, instalación y configuración de servidores bajo sistemas operativos Windows server, Linux, virtualización, Administración de Firewall,  CheckPoint, F5 (ASM, LTM)  DNS y almacenamiento “SAN”.</t>
  </si>
  <si>
    <t xml:space="preserve">YASMIN TOVAR YAÑEZ </t>
  </si>
  <si>
    <t>CPS-041-A2015</t>
  </si>
  <si>
    <t>Prestar Servicios profesionales en los procesos contractuales propios del Centro de Tecnologías de Información y Comunicaciones, manejo y perfil  funcional del SNIES, SPADIES,  Comité de Gobierno en Línea,  Comité de Informática y Seguridad,  apoyo para la ejecución del Plan de Acción del CTIC y apoyo al Proceso de Gestión de Tecnologías de Información y Comunicaciones en Calidad, apoyo en procesos de evaluación anual de índice de Transparencia Nacional.</t>
  </si>
  <si>
    <t>NELSON JAVIER MUÑOZ PATIÑO</t>
  </si>
  <si>
    <t>CPS-042-A2015</t>
  </si>
  <si>
    <t>Prestar Servicios técnicos consistentes en la realización del mantenimiento preventivo y correctivo y coordinación de garantías, de los equipos informáticos y mantenimientos de puntos de red de acuerdo con las normas técnicas y procedimientos establecidos por el Centro de Tecnologías de Información y Comunicaciones.</t>
  </si>
  <si>
    <t>JOAN SEBASTIAN ROA SANCHEZ</t>
  </si>
  <si>
    <t>CPS-043-A2015</t>
  </si>
  <si>
    <t>Prestar Servicios técnicos en el proceso de análisis, diseño y desarrollo de los aplicativos académicos que se van a desarrollar para ser accesados vía móvil, en el Centro de Tecnologías de Información y Comunicaciones-CTIC de la Universidad Surcolombiana.</t>
  </si>
  <si>
    <t xml:space="preserve"> WILMER BEDOYA GARRIDO</t>
  </si>
  <si>
    <t>CPS-044-A2015</t>
  </si>
  <si>
    <t>DIEGO FERNANDO GUTIERREZ ZAMBRANO</t>
  </si>
  <si>
    <t>CPS-045-A2015</t>
  </si>
  <si>
    <t>Prestar Servicios profesionales para asesorar y apoyar el funcionamiento, análisis, diseño, desarrollo, implementación y actualización del Sistema Académico y de los Sistemas de Información SNIES, SPADIES, en el Centro de Tecnologías de Información y Comunicaciones-CTIC de la Universidad Surcolombiana.</t>
  </si>
  <si>
    <t xml:space="preserve"> OSCAR ANDRES CASTAÑEDA CALDERON</t>
  </si>
  <si>
    <t>CPS-046-A2015</t>
  </si>
  <si>
    <t xml:space="preserve">Prestar Servicios profesionales en administración y mantenimiento de la red de datos y y equipos informáticos. </t>
  </si>
  <si>
    <t xml:space="preserve"> DEIBY ALEXANDER ROJAS NIETO</t>
  </si>
  <si>
    <t>CPS-047-A2015</t>
  </si>
  <si>
    <t>Prestar Servicios en los procesos de análisis, diseño y desarrollo e implementación y mantenimiento de Sistemas de información específicamente en lo relacionado con el sistema del sistema de Gestión Documental de la Universidad Surcolombiana.</t>
  </si>
  <si>
    <t xml:space="preserve">CARLOS ALFONSO  CORTES FLOREZ </t>
  </si>
  <si>
    <t>CPS-049-A2015</t>
  </si>
  <si>
    <t>Prestar servicios como auxiliar de apoyo a la gestión,  en lo referente a la programación académica  y planta física de la Vicerrectoría Académica</t>
  </si>
  <si>
    <t>BLEYNER SOLANO ÑAÑEZ</t>
  </si>
  <si>
    <t>CPS-050-A2015</t>
  </si>
  <si>
    <t>Prestar servicios profesionales como licenciada y abogada, en la gestión administrativa y académica del proceso de Formación, de la Vicerrectoría Académica de la Universidad Surcolombiana.</t>
  </si>
  <si>
    <t>OSCAR FABIAN SUAREZ SILVA</t>
  </si>
  <si>
    <t>CPS-051-A2015</t>
  </si>
  <si>
    <t>Prestar sus servicios profesionales en la Oficina de Control Interno de la Universidad Surcolombiana.</t>
  </si>
  <si>
    <t xml:space="preserve"> CARLOS ALBERTO CERQUERA ROJAS</t>
  </si>
  <si>
    <t>CPS-052-A2015</t>
  </si>
  <si>
    <t>Prestar servicios profesionales de apoyo a la gestión administrativa del proceso de Formación, de la Vicerrectoría Académica de la Universidad Surcolombiana</t>
  </si>
  <si>
    <t>PABLO JOSE GOMEZ RUBIANO</t>
  </si>
  <si>
    <t>CPS-053-A2015</t>
  </si>
  <si>
    <t>Prestar servicios como tecnólogo brindando apoyo logístico  al procedimiento en gestión administrativa, el comité de selección y evaluación docente y  la gestión de las capacitaciones alos  del archivo de los procedimientos del proceso de Formación, de la Vicerrectoría Académica de la Universidad Surcolombiana</t>
  </si>
  <si>
    <t>LASSO LOZANO JEISSON ARLEY</t>
  </si>
  <si>
    <t>CPS-054-A2015</t>
  </si>
  <si>
    <t>Prestar servicios profesionales como abogado, en la gestión Jurídica y administrativa del proceso de seguimiento a egresados, de la Vicerrectoría Académica de la Universidad Surcolombiana.</t>
  </si>
  <si>
    <t xml:space="preserve"> DEICY ROJAS SEPULVEDA</t>
  </si>
  <si>
    <t>CPS-055-A2015</t>
  </si>
  <si>
    <t>Prestar servicios de apoyo, para atender los procesos académicos que se generen en los  Programas Ingeniería Agrícola, Ingeniería de Petróleos, Ingeniería Electrónica, Tecnología en Obras civiles, tecnología en Desarrollo del Software, tecnología en Acuicultura Continental, Comunicación Social y Periodismo, Psicología, Medicina, Matemática Aplicada, Física, en Neiva y las Sedes, así como los procesos académicos de la Especialización en las Áreas clínicas en Cirugía General, Anestesiología y Reanimación, Ginecología y Obstetricia, Pediatría, Medicina Interna;  Epidemiología, Gerencia en Servicios de Salud y Seguridad Social, Psicología de la Salud; Especialización en Ingeniería Ambiental, Maestría en Ecología y Gestión de Ecosistemas Estratégicos. y las Sedes</t>
  </si>
  <si>
    <t xml:space="preserve"> ADRIANA MONTENEGRO VALDERRAMA</t>
  </si>
  <si>
    <t>CPS-056-A2015</t>
  </si>
  <si>
    <t>Apoyo en los procesos académicos propios del Centro de Admisiones, Registro y Control Académico</t>
  </si>
  <si>
    <t xml:space="preserve">MAYRA ALEJANDRA ALARCON CURICO </t>
  </si>
  <si>
    <t>CPS-057-A2015</t>
  </si>
  <si>
    <t xml:space="preserve"> Apoyo en los procesos académicos propios del Centro de Admisiones, Registro y Control Académico</t>
  </si>
  <si>
    <t>MARIA DEL PILAR PERDOMO TRUJILLO</t>
  </si>
  <si>
    <t>CPS-058-A2015</t>
  </si>
  <si>
    <t xml:space="preserve">JUAN CARLOS RAMOS VIDARTE </t>
  </si>
  <si>
    <t>CPS-059-A2015</t>
  </si>
  <si>
    <t>LINA ALEXANDRA MEZA MENOZA</t>
  </si>
  <si>
    <t>CPS-100-A2015</t>
  </si>
  <si>
    <t>Contrato de prestación de servicios para la dirección de las actividades que se programen, asignen y/o se presenten de manera eventual en la Granja Experimental de la USCO Facultad de Ingeniería</t>
  </si>
  <si>
    <t>LISSETH ESTEFANIA ALBARRACIN GONZALEZ</t>
  </si>
  <si>
    <t>CPS-061-A2015</t>
  </si>
  <si>
    <t xml:space="preserve">Prestación de Servicios para el apoyo de la gestión en el área de archivo y conservación de documentos de las dependencias de Rectoría de la Universidad Surcolombiana. </t>
  </si>
  <si>
    <t xml:space="preserve"> FRANCISCO RIVELINO BERNAL CERQUERA</t>
  </si>
  <si>
    <t>CPS-062-A2015</t>
  </si>
  <si>
    <t>Prestar sus servicios profesionales en la Oficina de Control Interno de la Universidad Surcolombiana</t>
  </si>
  <si>
    <t xml:space="preserve"> DISNORY ANDREA CUELLAR FAJARDO</t>
  </si>
  <si>
    <t>CPS-063-A2015</t>
  </si>
  <si>
    <t>Contrato de prestación de servicios técnicos para el apoyo a la gestión en los diferentes procesos secretariales y de atención al público de la Oficina de Control Interno de la Universidad Surcolombiana</t>
  </si>
  <si>
    <t xml:space="preserve"> MAURICIO LARA CORTES</t>
  </si>
  <si>
    <t>CPS-064-A2015</t>
  </si>
  <si>
    <t>Servicios  de Apoyo  en el  Área de Recursos (bodega)</t>
  </si>
  <si>
    <t xml:space="preserve"> WILMAN FORERO SALAZAR</t>
  </si>
  <si>
    <t>CPS-065-A2015</t>
  </si>
  <si>
    <t>ARISMENDI SANTAMARIA HERNANDEZ</t>
  </si>
  <si>
    <t>CPS-066-A2015</t>
  </si>
  <si>
    <t xml:space="preserve"> ISRAEL BOTACHE CAPERA</t>
  </si>
  <si>
    <t>CPS-067-A2015</t>
  </si>
  <si>
    <t>Prestar sus servicios de asesoría en el asunto  jurídicos y administrativo de la Facultad de Salud</t>
  </si>
  <si>
    <t>CPS-068-A2015</t>
  </si>
  <si>
    <t>Prestar sus servicios de Asesoría a la Decanatura de la Facultad de Salud para la Formulación de Proyectos de Ciencia, Tecnología e Innovación, y Regalías nacionales</t>
  </si>
  <si>
    <t xml:space="preserve"> LINA TATIANA AYA OROZCO</t>
  </si>
  <si>
    <t>CPS-069-A2015</t>
  </si>
  <si>
    <t>Prestar sus servicios profesionales jurídicos para el apoyo y asesoría legal en la Oficina Jurídica</t>
  </si>
  <si>
    <t xml:space="preserve"> ANA MARIA ARDILA RIVERA</t>
  </si>
  <si>
    <t>CPS-070-A2015</t>
  </si>
  <si>
    <t xml:space="preserve">HELBER MAURICIO SANDOVAL CUMBE </t>
  </si>
  <si>
    <t>CPS-071-A2015</t>
  </si>
  <si>
    <t>Prestar servicios profesionales como Asesor Jurídico externo de la Oficina Asesora Jurídica</t>
  </si>
  <si>
    <t>DIEGO FERNANDO CORTES LASSO</t>
  </si>
  <si>
    <t>CPS-072-A2015</t>
  </si>
  <si>
    <t xml:space="preserve"> Prestar servicios profesionales consistentes en acompañamiento  y asesoría  legal en la Secretaria General en los diferentes procedimientos administrativos que le corresponden, específicamente en las áreas académicas, de proyección social y contratación administrativa </t>
  </si>
  <si>
    <t>LINA CAROLINA TRUJILLO ROJAS</t>
  </si>
  <si>
    <t>CPS-073-A2015</t>
  </si>
  <si>
    <t>prestar servicios para el apoyo a la gestión en la Secretaria del Consejo Acádemico de la Universidad Surcolombiana.</t>
  </si>
  <si>
    <t>CRISTIAN DUVAN MEDINA CARDOSO</t>
  </si>
  <si>
    <t>CPS-074-A2015</t>
  </si>
  <si>
    <t>Prestar los servicios de apoyo a la gestión de la Secretaria General, Consejos Superior y Académico para ejercer actividades de archivo documental</t>
  </si>
  <si>
    <t>LIBIA MARINA PRECIADO SOACHE</t>
  </si>
  <si>
    <t>CPS-075-A2015</t>
  </si>
  <si>
    <t>Prestar sus servicios de  Apoyo y Asesoría Académico-Administrativa  en la Secretaria Académica de la Facultad de Economía y Administración</t>
  </si>
  <si>
    <t xml:space="preserve">SANDRA BIBIANA GOMEZ GOMEZ </t>
  </si>
  <si>
    <t>CPS-076-A2015</t>
  </si>
  <si>
    <t>Servicios profesionales de apoyo a  la gestión administrativa y financiera, en la Decanatura de la Facultad de Economía y Administración de la Universidad Surcolombiana</t>
  </si>
  <si>
    <t xml:space="preserve"> NILTON CESAR GRISALES TAMAYO</t>
  </si>
  <si>
    <t>CPS-077-A2015</t>
  </si>
  <si>
    <t>Prestar sus servicios de apoyo a la gestión del área de Servicios Mantenimiento de la Universidad Surcolombiana</t>
  </si>
  <si>
    <t xml:space="preserve"> MARTHA LUCIA LEIVA BAHAMON</t>
  </si>
  <si>
    <t>CPS-078-A2015</t>
  </si>
  <si>
    <t>Prestar sus servicios de apoyo a la gestión administrativa en el Laboratorio de Infección e Inmunidad  de la Facultad de Salud de la Universidad Surcolombiana</t>
  </si>
  <si>
    <t>LUIS ANTONIO MEDINA ARIAS</t>
  </si>
  <si>
    <t>CPS-079-A2015</t>
  </si>
  <si>
    <t>Prestar servicios de Coordinación del Grupo de Proyectos Especiales de la Oficina Asesora de Planeación</t>
  </si>
  <si>
    <t>JORGE RICARDO ORTIZ DUSSAN</t>
  </si>
  <si>
    <t>CPS-080-A2015</t>
  </si>
  <si>
    <t>Prestar servicios como ingeniero civil en elaboración, revisión y desarrollo de proyectos de urbanismo y obra civil a traves del Grupo de Proyectos Institucionales Especiales de la Oficina Asesora de Planeación</t>
  </si>
  <si>
    <t>FRANCISCO JOSE ARIZA GUERRA</t>
  </si>
  <si>
    <t>CPS-081-A2015</t>
  </si>
  <si>
    <t xml:space="preserve">Prestar servicios de Asesoría en Gestión Comercial en el Grupo de Proyectos Institucionales Especiales de la Oficina Asesora de Planeación. </t>
  </si>
  <si>
    <t>FREDY WILLIAM ANDRADE PEREZ</t>
  </si>
  <si>
    <t>CPS-082-A2015</t>
  </si>
  <si>
    <t>Prestar servicios de Asesoría en materia Económica en el Grupo de Proyectos Institucionales Especiales de la Oficina Asesora de Planeación</t>
  </si>
  <si>
    <t>PAOLA ANDREA PROAÑOS RUBIANO</t>
  </si>
  <si>
    <t>CPS-083-A2015</t>
  </si>
  <si>
    <t>Prestar servicios de apoyo a la gestión administrativa en el Grupo de Proyectos Especiales  de la Universidad Surcolombiana</t>
  </si>
  <si>
    <t>MARIA FERNANDA ALARCON VEGA</t>
  </si>
  <si>
    <t>CPS-084-A2015</t>
  </si>
  <si>
    <t>MARIA FERNANDA FIERRO CLAROS</t>
  </si>
  <si>
    <t>CPS-085-A2015</t>
  </si>
  <si>
    <t>Prestar servicios de Asesoría Contable en el Grupo de Proyectos Especiales de la Oficina Asesora de Planeación</t>
  </si>
  <si>
    <t xml:space="preserve"> FEDERICO GUILLERMO BETANCOURT ROMERO</t>
  </si>
  <si>
    <t>CPS-086-A2015</t>
  </si>
  <si>
    <t>Prestar servicios de apoyo a la gestión, organización, seguimiento y control documental, en el Sistema de Archivo Institucional, desde el Archivo Central</t>
  </si>
  <si>
    <t>CESAR MARINO CARRILLO ARIAS</t>
  </si>
  <si>
    <t>CPS-087-A2015</t>
  </si>
  <si>
    <t>Prestar servicios de apoyo a la gestión, seguimiento y control documental, en el Sistema de Archivo Institucional, desde el Archivo Central</t>
  </si>
  <si>
    <t>ANDRES CAPERA LOMBO</t>
  </si>
  <si>
    <t>CPS-088-A2015</t>
  </si>
  <si>
    <t xml:space="preserve">Prestar sus servicios de Revisión de documentos. </t>
  </si>
  <si>
    <t xml:space="preserve">RAMON EDUARDO BAUTISTA OVIEDO </t>
  </si>
  <si>
    <t>CPS-089-A2015</t>
  </si>
  <si>
    <t xml:space="preserve">Prestar sus servicios de Coordinar las labores desarrolladas en la Unidad de Prensa e Imagen Institucional: UPI de la Universidad Surcolombiana. </t>
  </si>
  <si>
    <t xml:space="preserve"> SAMIR ALJACH RAYO</t>
  </si>
  <si>
    <t>CPS-090-A2015</t>
  </si>
  <si>
    <t>Prestar servicios de apoyo y asesoría legal en los procesos y procedimientos de la Vicerrectoría de Investigación y Proyección Social</t>
  </si>
  <si>
    <t>MAYRA SOFIA FAJARDO OROZCO</t>
  </si>
  <si>
    <t>CPS-091-A2015</t>
  </si>
  <si>
    <t>Prestar sus servicios de apoyo en la socialización, consolidación y aprobación del plan estrategico de desarrollo en los componentes de ejes, programas y subproyectos; plan financiero, segumiento  y evaluación del plan.</t>
  </si>
  <si>
    <t>MARIA DE LOS ANGELES QUINTERO LIZCANO</t>
  </si>
  <si>
    <t>CPS-092-A2015</t>
  </si>
  <si>
    <t>SEBASTIAN CAMILO DURAN CORTES</t>
  </si>
  <si>
    <t>CPS-093-A2015</t>
  </si>
  <si>
    <t>Servicio de un Profesional para realizar labores de Apoyo en el Área de Recursos</t>
  </si>
  <si>
    <t>CPS-094-A2015</t>
  </si>
  <si>
    <t>Prestar servicios profesionales de Secretario Administrativo</t>
  </si>
  <si>
    <t>MONICA PAOLA VILLARREAL CARDENAS</t>
  </si>
  <si>
    <t>CPS-095-A2015</t>
  </si>
  <si>
    <t>JHON JAIRO TOVAR LOPEZ</t>
  </si>
  <si>
    <t>CPS-096-A2015</t>
  </si>
  <si>
    <t>GHILMAR OVIDIO ARIZA PERDOMO</t>
  </si>
  <si>
    <t>CPS-097-A2015</t>
  </si>
  <si>
    <t>JOHANY ALBERTO RAMIREZ MUÑETON</t>
  </si>
  <si>
    <t>CPS-098-A2015</t>
  </si>
  <si>
    <t>ROSALBA BERMEO TORRES</t>
  </si>
  <si>
    <t>CPS-099-A2015</t>
  </si>
  <si>
    <t>JUAN DAVID GIL RUIZ</t>
  </si>
  <si>
    <t>El contratista se compromete con la Universidad a prestar sus servicios profesionales jurídicos para el apoyo y asesoría legal en la Oficina Jurídica</t>
  </si>
  <si>
    <t>MARY LILIANA ROJAS DIAZ</t>
  </si>
  <si>
    <t>CPS-101-A2015</t>
  </si>
  <si>
    <t>Prestar servicios de apoyo en el área de proyección   social de la vicerrectoría de investigación y proyección social</t>
  </si>
  <si>
    <t>LADY DANILZA RUBIANO ROJAS</t>
  </si>
  <si>
    <t>CPS-102-A2015</t>
  </si>
  <si>
    <t>Prestar servicios de apoyo financiero a la Gestión Administrativa en la Vicerrectoría de Investigación y Prestación Social de la Universidad Surcolombiana</t>
  </si>
  <si>
    <t xml:space="preserve"> MARIO GALINDO  PERDOMO</t>
  </si>
  <si>
    <t>CPS-103-A2015</t>
  </si>
  <si>
    <t xml:space="preserve"> NIBIA MANCHOLA TOLEDO</t>
  </si>
  <si>
    <t>CPS-104-A2015</t>
  </si>
  <si>
    <t>Prestar servicios de apoyo a la gestión administrativa en el Programa de Tecnología en Acuicultura Continental  y Programa de Física de la Facultad de Ciencias Exactas y Naturales de la Universidad Surcolombiana</t>
  </si>
  <si>
    <t>CPS-105-A2015</t>
  </si>
  <si>
    <t xml:space="preserve"> Prestar sus servicios de Secretaria como apoyo a la gestión administrativa en el Laboratorio de Medicina Genómica de la Facultad de Salud</t>
  </si>
  <si>
    <t>CPS-106-A2015</t>
  </si>
  <si>
    <t>Apoyo en el Laboratorio de Medicina Genómica</t>
  </si>
  <si>
    <t xml:space="preserve"> MANUEL FERNANDO HERMIDA CALDERON</t>
  </si>
  <si>
    <t>CPS-108-A2015</t>
  </si>
  <si>
    <t>ANGELA MARIA PERDOMO CARVAJAL</t>
  </si>
  <si>
    <t>CPS-109-A2015</t>
  </si>
  <si>
    <t>Prestar servicio de poyo  y asesoría en el  proceso de cobro coactivo; y Acompañamiento en la Asesoría Jurídica en la Vicerrectoría Administrativa.</t>
  </si>
  <si>
    <t xml:space="preserve"> SANDRA LILIANA DIAZ</t>
  </si>
  <si>
    <t>CPS-111-A2015</t>
  </si>
  <si>
    <t>Prestar sus servicios de apoyo a la Gestión para la consolidación de los activos pendientes para realizar el plan de mantenimiento de la Planta Física de la Universidad.</t>
  </si>
  <si>
    <t xml:space="preserve"> CARLOS ALBERTO GALINDO REYES</t>
  </si>
  <si>
    <t>CPS-112-A2015</t>
  </si>
  <si>
    <t>Prestar servicios de Coordinación a los procesos para el mantenimiento y mejora continua del Sistema de Gestión de Calidad de la Institución en la Oficina Asesora de Planeación de la Universidad Surcolombiana</t>
  </si>
  <si>
    <t>LEIDY LAURA GARZON MUÑOZ</t>
  </si>
  <si>
    <t>CPS-113-A2015</t>
  </si>
  <si>
    <t>Prestar sus servicios al Programas de Doctorado en Agroindustria y Desarrollo Agrícola Sostenible.</t>
  </si>
  <si>
    <t>OSCAR IVAN RAMOS NUÑEZ</t>
  </si>
  <si>
    <t>CPS-114-A2015</t>
  </si>
  <si>
    <t>Prestar el servicio de  Coordinador de Sonido en la Emisora Radio Universidad Surcolombiana</t>
  </si>
  <si>
    <t xml:space="preserve"> ANGELICA CRUZ ROJAS</t>
  </si>
  <si>
    <t>CPS-115-A2015</t>
  </si>
  <si>
    <t>Prestar servicio de apoyo en asesoria academica y administrativa en la Sede de La Plata</t>
  </si>
  <si>
    <t xml:space="preserve"> OLMER TOVAR CHAVARRO</t>
  </si>
  <si>
    <t>CPS-116-A2015</t>
  </si>
  <si>
    <t>Prestar servicio de apoyo y asesoria academica y administrativa en la Sede de Pitalito</t>
  </si>
  <si>
    <t>LUZ ANGELA MARTINEZ AGUDELO</t>
  </si>
  <si>
    <t>CPS-117-A2015</t>
  </si>
  <si>
    <t>Prestar servicio de apoyo en asesoria academica y administrativa en la Sede de Garzón</t>
  </si>
  <si>
    <t>DIANA MARCELA ORTIZ DIAZ</t>
  </si>
  <si>
    <t>CPS-118-A2015</t>
  </si>
  <si>
    <t>Prestar servicios profesionales como  abogada al Comité de Admisiones e Información Profesional y al Comité de Selección y Evaluación Docente de la Vicerrectoría Académica de la Universidad Surcolombiana.</t>
  </si>
  <si>
    <t xml:space="preserve"> LIZETH ARDILA RIVERA</t>
  </si>
  <si>
    <t>CPS-119-A2015</t>
  </si>
  <si>
    <t>Prestar servicios de apoyo a las actividades propias de la Facultad de Ciencias Exactas y Naturales</t>
  </si>
  <si>
    <t>GABRIEL SOLORZANO PADILLA</t>
  </si>
  <si>
    <t>CPS-120-A2015</t>
  </si>
  <si>
    <t>Prestar servicios de apoyo a la gestión administrativa en los aspectos operativos relacionados con trabajo de campo en el Grupo de Proyectos Institucionales Especiales, adscrito a la Oficina de Planeación.</t>
  </si>
  <si>
    <t>WILLIAM ALVIS PINZON</t>
  </si>
  <si>
    <t>CPS-121-A2015</t>
  </si>
  <si>
    <t>Prestar servicios profesionales como Asesor Jurídico de la Rectoria de la Universidad Surcolombiana.</t>
  </si>
  <si>
    <t xml:space="preserve"> ANGELICA MARIA CAPERA TOVAR</t>
  </si>
  <si>
    <t>CPS-122-A2015</t>
  </si>
  <si>
    <t>Prestar el servicio de Apoyo y Asesoría en la Secretaría Académica en la Facultad de Ciencias Sociales y Humanas</t>
  </si>
  <si>
    <t>MONICA OSORIO RAMIREZ</t>
  </si>
  <si>
    <t>CPS-123-A2015</t>
  </si>
  <si>
    <t>Prestar sus servicios de Apoyo a la Gestión Administrativa en el Departamento de Enfermería de la Facultad de Salud de la Universidad Surcolombiana.</t>
  </si>
  <si>
    <t xml:space="preserve"> ANGIEKARINA SANCHEZ VALDERRAMA</t>
  </si>
  <si>
    <t>CPS-124-A2015</t>
  </si>
  <si>
    <t>Prestar servicio de apoyo a la gestión administrativa en el Departamento de Ciencias Básicas de la Facultad  de salud.</t>
  </si>
  <si>
    <t>ROSALBA VERA</t>
  </si>
  <si>
    <t>CPS-125-A2015</t>
  </si>
  <si>
    <t>Prestar los servicios como auxiliar en el Laboratorio de Simulación de la Facultad de Salud</t>
  </si>
  <si>
    <t>CARLOS ANDRES CALDERON STERLING</t>
  </si>
  <si>
    <t>CPS-126-A2015</t>
  </si>
  <si>
    <t>Prestar servicios de apoyo en el área de investigación de la Vicerrectoría de Investigación y Proyección Social.</t>
  </si>
  <si>
    <t>ISABEL GONZALEZ SIERRA</t>
  </si>
  <si>
    <t>CPS-127-A2015</t>
  </si>
  <si>
    <t>Prestar servicio de apoyo a la Gestión Administrativa en el programa Administración de Financiera de la Facultad de Economía y Administración.</t>
  </si>
  <si>
    <t xml:space="preserve"> LEIDY ROCIO MURILLO RAMIREZ</t>
  </si>
  <si>
    <t>CPS-128-A2015</t>
  </si>
  <si>
    <t>Prestar Servicios de coordinación, asesoría y seguimiento en la implementación y operatividad del Programa Jóvenes en Acción que se desarrollará en el Área de Bienestar Universitario de la Universidad Surcolombiana.</t>
  </si>
  <si>
    <t>ALVARO JOSÉ GUARNIZO CALDERON</t>
  </si>
  <si>
    <t>CPS-129-A2015</t>
  </si>
  <si>
    <t>Prestar servicios profesionales de una Ingeniera(o) Industrial en las actividades del sub-programa de Higiene y Seguridad Industrial el Sistema de Gestión de la Seguridad y Salud en el Trabajo de Bienestar Universitario.</t>
  </si>
  <si>
    <t xml:space="preserve">CARLOS ARTURO VALLEJO COLORADO </t>
  </si>
  <si>
    <t>CPS-130-A2015</t>
  </si>
  <si>
    <t>Prestar servicios de apoyo para entrenamiento y formación deportiva en baloncesto, desarrollo de actividades recreativas y de aprovechamiento del tiempo libre, y de proyección social para todos los docentes y funcionarios en la Oficina de Coordinación de Deportes, así como la administración de todos los escenarios deportivos</t>
  </si>
  <si>
    <t xml:space="preserve"> ALVARO FIERRO MANRIQUE</t>
  </si>
  <si>
    <t>CPS-131-A2015</t>
  </si>
  <si>
    <t>Prestar los servicios profesionales en actividades de medicina ocupacional en el sistema de la seguridad y salud en el trabajo de la institución.</t>
  </si>
  <si>
    <t>JAIRO ALFONSO HERMOSA TRUJILLO</t>
  </si>
  <si>
    <t>CPS-132-A2015</t>
  </si>
  <si>
    <t>Prestar servicios profesionales para asesorar la proyección, implementación y operatividad de los planes quinquenales adoptados por la Universidad en virtud del Plan de Desarrollo aprobado para periodo 2014-2024.</t>
  </si>
  <si>
    <t>JAVIER HERNANDO TAFUR CERQUERA</t>
  </si>
  <si>
    <t>CPS-133-A2015</t>
  </si>
  <si>
    <t xml:space="preserve">Prestar servicios profesionales para apoyar el proceso de seguimiento y evaluación a los planes de desarrollo vigencia 2009-2014 y 2014-2024 en la Oficina Asesora de Planeación </t>
  </si>
  <si>
    <t>LIDA PATRICIA BUSTOS TRUJILLO</t>
  </si>
  <si>
    <t>CPS-134-A2015</t>
  </si>
  <si>
    <t>Prestar servicios profesionales en el área de investigación de la Vicerrectoría de Investigación y Proyección Social.</t>
  </si>
  <si>
    <t>LISETH ANDREA SALAS CARVAJAL</t>
  </si>
  <si>
    <t>CPS-135-A2015</t>
  </si>
  <si>
    <t>Prestar servicio de apoyo a la gestion Administrativa en la Editorial Universidad Surcolombiana</t>
  </si>
  <si>
    <t>INGRID VANESA RIVAS LIZCANO</t>
  </si>
  <si>
    <t>CPS-136-A2015</t>
  </si>
  <si>
    <t xml:space="preserve"> prestar servicios para el apoyo en el manejo, control, archivo, actualización y custodia de la historias laborales de los servidores públicos, trabajadores oficiales y demás personal que tenga vínculo contractual, legal y reglamentario con la Universidad Surcolombiana.</t>
  </si>
  <si>
    <t>LADY YANED MOTTA MELGAR</t>
  </si>
  <si>
    <t>CPS-137-A2015</t>
  </si>
  <si>
    <t>Contrato de prestación de servicios a la gestión institucional en el área de Bienestar Universitario de la Universidad Surcolombiana.</t>
  </si>
  <si>
    <t>RENE TAFUR FLOREZ</t>
  </si>
  <si>
    <t>CPS-138-A2015</t>
  </si>
  <si>
    <t>JAVIER CABRERA LASSO</t>
  </si>
  <si>
    <t>CPS-139-A2015</t>
  </si>
  <si>
    <t>Prestar Servicios en los procesos de análisis, diseño, desarrollo e implantación y mantenimiento de sistemas de información que hacen parte del sistema académico y  la administración y soporte a los usuarios en el Centro de Tecnologías de Información y Comunicaciones-CTIC de la Universidad Surcolombiana</t>
  </si>
  <si>
    <t xml:space="preserve"> YHERSAM SANCHEZ CASTRO</t>
  </si>
  <si>
    <t>CPS-140-A2015</t>
  </si>
  <si>
    <t>Prestar Servicios técnicos consistentes en la realización del mantenimiento preventivo y correctivo y coordinación de garantías, de los equipos informáticos y mantenimientos de puntos de red de acuerdo con las normas técnicas y procedimientos establecidos por el Centro de Tecnologías de Información y Comunicaciones</t>
  </si>
  <si>
    <t>CESAR AUGUSTO FERNANDEZ BARRERA</t>
  </si>
  <si>
    <t>CPS-141-A2015</t>
  </si>
  <si>
    <t xml:space="preserve">Prestar los Servicios profesionales como Diseñador Gràfico (web-master) para realizar las labores inherentes al Sistema de Gobierno en Lìnea. en el Centro de Tecnologìas de Información y Comunicaciones-CTIC de la Universidad Surcolombiana </t>
  </si>
  <si>
    <t xml:space="preserve">MARIA ANGELICA GAITAN SANCHEZ </t>
  </si>
  <si>
    <t>CPS-142-A2015</t>
  </si>
  <si>
    <t>Prestar Servicios profesionales de Análisis, diseño, soporte, actualización y mantenimiento del Sistema de Información de Bienestar Universitario SIBU y Fase de Análisis, diseño e inicio de desarrollo del nuevo sistema de Inter</t>
  </si>
  <si>
    <t xml:space="preserve"> ANDRES FELIPE PAREDES MUÑOZ</t>
  </si>
  <si>
    <t>CPS-143-A2015</t>
  </si>
  <si>
    <t>Prestar Servicios técnicos en administración, soporte y mantenimiento del Sistema KOHA para la Biblioteca y  Contratos</t>
  </si>
  <si>
    <t>LINA FERNANDA PERDOMO MURILLO</t>
  </si>
  <si>
    <t>CPS-144-A2015</t>
  </si>
  <si>
    <t>Prestar servicios profesionales a los procesos para el mantenimiento y mejora continua del Sistema de Gestión de Calidad de la Institución en la Oficina Asesora de Planeación de la Universidad Surcolombiana</t>
  </si>
  <si>
    <t>MAYRA ALEJANDRA BERMEO BALAGUERA</t>
  </si>
  <si>
    <t>CPS-145-A2015</t>
  </si>
  <si>
    <t xml:space="preserve">Prestar servicios profesionales a los procesos para el mantenimiento y mejora continua del Sistema de Gestión de Calidad de la Institución en la Oficina Asesora de Planeación de la Universidad Surcolombiana </t>
  </si>
  <si>
    <t>DIANA CAROLINA MOSQUERA LOCHE</t>
  </si>
  <si>
    <t>CPS-146-A2015</t>
  </si>
  <si>
    <t>Prestar servicios de apoyo a la Unidad de Gestión Ambiental en la Oficina Asesora de Planeación en los procesos y procedimientos para la implementación y mantenimiento del Sistema de Gestión Ambiental de la Universidad, realizando énfasis en los programaa de manejo integral de Residuos Especiales, educación ambiental.</t>
  </si>
  <si>
    <t xml:space="preserve"> CARLA ALEJANDRA URREA ROJAS</t>
  </si>
  <si>
    <t>CPS-147-A2015</t>
  </si>
  <si>
    <t xml:space="preserve">Prestar servicios de coordinación y asesoría  a la Unidad de Gestión Ambiental  en la Oficina Asesora de Planeación de la Universidad Surcolombiana. </t>
  </si>
  <si>
    <t>YOLANDA POLANIA PERDOMO</t>
  </si>
  <si>
    <t>CPS-148-A2015</t>
  </si>
  <si>
    <t>Prestar servicios de apoyo a la Unidad de Gestión Ambiental en la Oficina Asesora de Planeación en los procesos y procedimientos para la implementación y mantenimiento del Sistema de Gestión Ambiental de la Universidad, realizando énfasis en  los Programas de manejo integral de Residuos Especiales, prevención y atención de desastres, ruido y emisiones atmosféricas</t>
  </si>
  <si>
    <t xml:space="preserve"> SILVESTRE LOZANO MARTINEZ</t>
  </si>
  <si>
    <t>CPS-149-A2015</t>
  </si>
  <si>
    <t>Prestar servicios de apoyo en los procesos y procedimientos de la Unidad de Gestión Ambiental en la Oficina de Planeación de la Universidad Surcolombiana enfocados en los proyectos de manejo integral de los residuos urbanos, flora y fauna, ahorro y uso eficiente de los recursos.</t>
  </si>
  <si>
    <t>ARIADNA HOYOS STERLING</t>
  </si>
  <si>
    <t>CPS-150-A2015</t>
  </si>
  <si>
    <t>Prestar servicios profesionales a los procesos para difusion y mejora continua del Sistema de Gestión de Calidad de la Institución en la Oficina  Asesora de Planeación de la Universidad Surcolombiana</t>
  </si>
  <si>
    <t>OSCAR HERNAN CERQUERA LOSADA</t>
  </si>
  <si>
    <t>CPS-152-A2015</t>
  </si>
  <si>
    <t>Prestar servicios profesionales para el análisis y elaboración del diseño de la metodología para el cálculo del valor de la matrícula de todos los programas de pregrado en la universidad Surcolombiana.</t>
  </si>
  <si>
    <t>YESENIA OSORIO RAMIREZ</t>
  </si>
  <si>
    <t>CPS-153-A2015</t>
  </si>
  <si>
    <t>Prestar servicios como apoyo administrativo en la elaboración del diseño de la metodología para el cálculo del valor de la matrícula de todos los programas de pregrado en la universidad Surcolombiana.</t>
  </si>
  <si>
    <t xml:space="preserve">CAMILO FABIAM GÓMEZ SEGURA </t>
  </si>
  <si>
    <t>CPS-154-A2015</t>
  </si>
  <si>
    <t>Prestar servicios profesionales para coordinar el diseño de la metodología para el cálculo del valor de la matrícula de todos los programas de pregrado en la universidad Surcolombiana.</t>
  </si>
  <si>
    <t>ANA MILENA ORTIZ ALVAREZ</t>
  </si>
  <si>
    <t>CPS-155-A2015</t>
  </si>
  <si>
    <t>Prestar sus servicios de apoyo a la gestión administrativa en la  Decanatura de la Facultad de  Ingeniería de la Universidad Surcolombiana</t>
  </si>
  <si>
    <t>GINNEIRY YAZMIN USME OLMOS</t>
  </si>
  <si>
    <t>CPS-156-A2015</t>
  </si>
  <si>
    <t>Prestar los servicios de Apoyo a la Gestión Administrativa de la Dirección General Proyección Social</t>
  </si>
  <si>
    <t>YURLEY MEDINA VARGAS</t>
  </si>
  <si>
    <t>CPS-157-A2015</t>
  </si>
  <si>
    <t>Prestar servicios profesionales para el apoyo a la gestión administrativa en  los procesos de elaboración, recopilación y registro de la información requerida en los sistemas SNIES, SPADIES, SIGEP, SUIP, Transparencia por Colombia, Registraduría Nacional, Modulo del Área de Personal, Contraloría,  Procuraduría y otros sistemas de estadísticos de información del Gobierno Nacional  que puedan surgir durante la ejecución de este contrato, en el Área de Personal</t>
  </si>
  <si>
    <t xml:space="preserve">ANDRES GOMEZ PERDOMO </t>
  </si>
  <si>
    <t>CPS-158-A2015</t>
  </si>
  <si>
    <t>Apoyo y asesoría del Centro de Conciliación de la Facultad de Derecho de la Universidad Surcolombiana</t>
  </si>
  <si>
    <t xml:space="preserve"> NANCY ROCIO RAMIREZ PERDOMO</t>
  </si>
  <si>
    <t>CPS-159-A2015</t>
  </si>
  <si>
    <t>Apoyo a la gestión administrativa en el Programa de Ciencia Política de la Universidad Surcolombiana</t>
  </si>
  <si>
    <t>CARMEN ELENA SANCHEZ ARANA</t>
  </si>
  <si>
    <t>CPS-160-A2015</t>
  </si>
  <si>
    <t>Apoyo a la gestión administrativa en el Consultorio Jurídico de la Facultad de Ciencias Jurídicas y Políticas  de la Universidad Surcolombiana.</t>
  </si>
  <si>
    <t>JORGE ENRRIQUE MENDEZ</t>
  </si>
  <si>
    <t>CPS-161-A2015</t>
  </si>
  <si>
    <t>Prestar servicios de apoyo y asesoría en los asuntos jurídica y administrativos de la Dirección Administrativa de Control Disciplinario Interno</t>
  </si>
  <si>
    <t>DREIDY VANESSA BAUTISTA SANCHEZ</t>
  </si>
  <si>
    <t>CPS-162-A2015</t>
  </si>
  <si>
    <t xml:space="preserve">Prestación de servicios técnicos en la Oficina de Control Interno de la Universidad Surcolombiana, para apoyo a las actividades relacionadas con la revisión y análisis de información que hay que suministrar a los entes externos y de la reportada en sistemas de Información como el SIRECI, así como también la revisión de  hojas de vida. </t>
  </si>
  <si>
    <t>HECTOR MANUEL TRUJILLO HORTA</t>
  </si>
  <si>
    <t>CPS-163-A2015</t>
  </si>
  <si>
    <t>Prestación de servicios profesionales para el desarrollo del Programa Anual de Auditoria en la Oficina de Control Interno de la Universidad Surcolombiana.</t>
  </si>
  <si>
    <t xml:space="preserve"> JONATHAN ANDRES CANO OTERO</t>
  </si>
  <si>
    <t>CPS-165-A2015</t>
  </si>
  <si>
    <t>JONATHAN BEDOYA HERNANDEZ</t>
  </si>
  <si>
    <t>CPS-167-A2015</t>
  </si>
  <si>
    <t>Prestar servicios de un profesional en Ciencia Política para que brinde asesoría en aspectos académicos metodológicos y curriculares del Plan Educativo del Programa - PEU y del Plan de  Estudios del Programa de Ciencias Políticas y asesore a la Facultad de Ciencias Jurídicas y Políticas en la elaboraciones pre-proyecto del documento maestro para la creación de un Programa de Postgrado en Ciencias Políticas y/o Ciencias Afines, bajo la modalidad semipresencial, y apoyar a la Facultad en lo concerniente al funcionamiento curricular del Programa de Ciencias Políticas, que permita al Programa avanzar en su proceso de consolidación.</t>
  </si>
  <si>
    <t>DIEGO OMAR VARGAS LEIVA</t>
  </si>
  <si>
    <t>CPS-168-A2015</t>
  </si>
  <si>
    <t>Prestar sus servicios de apoyo en Circulación y préstamo de la sede Central del Centro de Información y Documentación.</t>
  </si>
  <si>
    <t xml:space="preserve"> RAFAEL HERNANDO LOSADA LONDOÑO</t>
  </si>
  <si>
    <t>CPS-169-A2015</t>
  </si>
  <si>
    <t>Prestar servicios profesionales de apoyo y asesoría en la administración y mantenimiento del sistema de control de acceso de la Universidad Surcolombiana</t>
  </si>
  <si>
    <t>CPS-170-A2015</t>
  </si>
  <si>
    <t>Prestación de servicios para realizar actividades administrativas y financieras inherentes al Plan de Acción de la Vicerrectoría de Investigación y Proyección Social.</t>
  </si>
  <si>
    <t>NOHORA PIEDAD CAMERO CAMACHO</t>
  </si>
  <si>
    <t>CPS-171-A2015</t>
  </si>
  <si>
    <t>Prestar los servicios de apoyo a la gestión administrativa en el Programa de Licenciatura en Ciencias Naturales: Física, Química y Biología, de la Facultad de Educación, de la Universidad Surcolombiana</t>
  </si>
  <si>
    <t>FANNY ANABELLA CORTES LOPEZ</t>
  </si>
  <si>
    <t>CPS-172-A2015</t>
  </si>
  <si>
    <t>Prestar servicios profesionales como Psicóloga en las actividades del sub-programa de  Medicina Preventiva y del Trabajo en el Programa de Salud Ocupacional de Bienestar Universitario.</t>
  </si>
  <si>
    <t>JOHANA MILENA DIAZ HINCAPIE</t>
  </si>
  <si>
    <t>CPS-173-A2015</t>
  </si>
  <si>
    <t>Prestar servicios de apoyo a la gestión administrativa en la Oficina de Relaciones Nacionales e Internacionales</t>
  </si>
  <si>
    <t xml:space="preserve"> KAREN JOHANNA JIMENEZ ROJAS</t>
  </si>
  <si>
    <t>CPS-174-A2015</t>
  </si>
  <si>
    <t>Prestar servicios de apoyo para el desarrollo de actividades academico - administrativas para toda la comunidad universitaria en la Oficina de Coordinación de Deportes</t>
  </si>
  <si>
    <t>MARIA LILIANA HERNADEZ PASCUAS</t>
  </si>
  <si>
    <t>CPS-175-A2015</t>
  </si>
  <si>
    <t>Prestar sus servicios de apoyo a la gestión administrativa en los  Programas de Ingeniería de Software  y Tecnología de la Facultad de  Ingeniería de la Universidad Surcolombiana</t>
  </si>
  <si>
    <t>LUIS ENRIQUE MANTILLA RAMIREZ</t>
  </si>
  <si>
    <t>CPS-176-A2015</t>
  </si>
  <si>
    <t>Prestar sus servicios de apoyo y asesoría academica y administrativa en el Programa de Ingenieria de Petroleos de la Facultad de Ingeniería</t>
  </si>
  <si>
    <t>JOHON EDISON PERDOMO MONTAÑA</t>
  </si>
  <si>
    <t>CPS-177-A2015</t>
  </si>
  <si>
    <t>Prestar servicio de apoyo y asesoría en la estructuración y ejecución de los planes y proyectos emanados del Área de Bienestar Universitario, relacionados con el tema del deporte, la recreación y la cultura</t>
  </si>
  <si>
    <t>CPS-178-A2015</t>
  </si>
  <si>
    <t>Prestar servicios de apoyo, para que atienda los  procesos académicos que se generen en los Programas de Derecho, Ciencias políticas, Licenciatura en inglés, Licenciatura en Educación Básica con énfasis en Humanidades, Lengua Extranjera, Licenciatura en Lengua Castellana, Licenciatura en Matemáticas, Licenciatura en Educación Artística y Cultural, Licenciatura en Educación Básica con énfasis en Educación Física, Recreación y Deportes, Licenciatura en Educación Básica con énfasis en Ciencias Naturales y Educación Ambiental, Licenciatura en Pedagogía Infantil  y las Sedes</t>
  </si>
  <si>
    <t>CAROLINA VARGAS PINZON</t>
  </si>
  <si>
    <t>CPS-179-A2015</t>
  </si>
  <si>
    <t>Prestar servicios de apoyo a la gestión administrativa en la Oficina de Extención Cultural de la Universidad Surcolombiana.</t>
  </si>
  <si>
    <t>EDGAR CARDOZO BAHAMON</t>
  </si>
  <si>
    <t>CPS-180-A2015</t>
  </si>
  <si>
    <t>LILIAM CRISTINA TOVAR BASTOS</t>
  </si>
  <si>
    <t>CPS-181-A2015</t>
  </si>
  <si>
    <t>Prestar sus servicios de apoyo a la gestión administrativa en los  Programas de  Ingeniería Civil y Tecnología de Obras Civil de la Facultad de  Ingeniería de la Universidad Surcolombiana</t>
  </si>
  <si>
    <t xml:space="preserve"> ERICA LORENA GARZON SILVA</t>
  </si>
  <si>
    <t>CPS-182-A2015</t>
  </si>
  <si>
    <t>Prestar sus servicios de apoyo como Coordinadora del Laboratorio de Química adscrito a la Facultad de Ciencias Exactas y Naturales para ejercer actividades de manejo de equipos, preservación y medición de elementos químicos, programación académica y de atención al público .</t>
  </si>
  <si>
    <t>LAURA XIMENA GASCA DUSSAN</t>
  </si>
  <si>
    <t>CPS-OP-183-A2015</t>
  </si>
  <si>
    <t>Prestar servicios profesionales en la asesoría psicológica a los estudiantes de la facultad de salud como el desarrollo de los programas de prevención y promoción en salud mental en el área de Bienestar Universitario, y realizar los exámenes psicológicos de admisión</t>
  </si>
  <si>
    <t>RAMON ANDRES POLANIA MORENO</t>
  </si>
  <si>
    <t>CPS-OP-184-A2015</t>
  </si>
  <si>
    <t xml:space="preserve">Prestar servicios profesionales en la asesoría psicológica a los estudiantes de la sede la plata, así como el desarrollo de los programas de prevención y promoción en salud mental en el área de Bienestar Universitario, y realizar los exámenes psicológicos de admisión </t>
  </si>
  <si>
    <t>LUIS MIGUEL PEREZ GOMEZ</t>
  </si>
  <si>
    <t>CPS-185-A2015</t>
  </si>
  <si>
    <t>Prestar de servicios de apoyo a la gestión en el área de personal para el manejo, recopilación, actualización y elaboración de los certificados para Bono pensional y Sistema de Información y Gestión  del Empleo público –SIGEP- de los servidores públicos, trabajadores oficiales y demás personal que tenga vínculo contractual, legal y reglamentario con la Universidad Surcolombiana.</t>
  </si>
  <si>
    <t>CLARA MARCELA MENDOZA SILVA</t>
  </si>
  <si>
    <t>CPS-186-A2015</t>
  </si>
  <si>
    <t xml:space="preserve"> Prestar sus servicios de Apoyo y Asesoría Académico-Administrativa en la Secretaria Académica de la Facultad de Salud</t>
  </si>
  <si>
    <t>GERARDO ANDRES BUSTOS SALAZAR</t>
  </si>
  <si>
    <t>CPS-187-A2015</t>
  </si>
  <si>
    <t>Prestar los servicios de mensajero interno en las instalaciones de la Universidad Surcolombiana en la Sede Central</t>
  </si>
  <si>
    <t>ZAMIR ALONSO BERMEO GARCIA</t>
  </si>
  <si>
    <t>CPS-188-A2015</t>
  </si>
  <si>
    <t>JUAN DAVID TIMARAN TORRES</t>
  </si>
  <si>
    <t>CPS-189-A2015</t>
  </si>
  <si>
    <t>CPS-190-A2015</t>
  </si>
  <si>
    <t>Prestar servicios profesionales jurídicos  especializados para el apoyo y asesoría  legal en la Unidad de Contratación de la Universidad Surcolombiana.</t>
  </si>
  <si>
    <t>JUAN SEBASTIAN SUAZA SOLANO</t>
  </si>
  <si>
    <t>CPS-192-A2015</t>
  </si>
  <si>
    <t>Prestar Servicios en los procesos de análisis, diseño, desarrollo e implementación y mantenimiento de Sistemas de información específicamente lo relacionado con Egresados, PQRSD, Portal Institucional, y Sistema de Gestión Administrativa, en el Centro de Tecnologías de Información y Comunicaciones-CTIC de la Universidad Surcolombiana.</t>
  </si>
  <si>
    <t>VICTORIA STELLA MARTINEZ ROJAS</t>
  </si>
  <si>
    <t>CPS-191-A2015</t>
  </si>
  <si>
    <t>Apoyo a la Gestión Administrativa en el programa Administración de Financiera de la Facultad de Economía y Administración</t>
  </si>
  <si>
    <t>VERNEY LOZANO LOSADA</t>
  </si>
  <si>
    <t>CPS-193-A2015</t>
  </si>
  <si>
    <t>Prestar de servicios a la gestión institucional en el área de Bienestar Universitario de la Universidad Surcolombiana.</t>
  </si>
  <si>
    <t>ORINZO ALBERTO PERDOMO GUERRERO</t>
  </si>
  <si>
    <t>CPS-OP-194-A2015</t>
  </si>
  <si>
    <t>Prestar servicio profesionales especializados como Asesor de Rectoría en políticas de Bienestar Universitario y Cultura</t>
  </si>
  <si>
    <t>AURA DARNELLY MENDEZ YUSTRE</t>
  </si>
  <si>
    <t>CPS-OP-195-A2015</t>
  </si>
  <si>
    <t>Prestar sus servicios profesionales para formar parte  del Grupo PACA responsable del desarrollo de los aplicativos básicos que soportan la Política de Permanencia y Graduación Estudiantiles, que tiene como objetivo propiciar las condiciones institucionales de diversa naturaleza que garanticen el logro de la Misión, Visión, los propósitos y los Objetivos que hacen parte de la dimensión teleológica de la Universidad y mantener los índices de permanencia y graduación estudiantiles como respuesta directa a las necesidades del contexto local, regional y nacional.</t>
  </si>
  <si>
    <t>ELIANA JOHANA GONZALEZ VARGAS</t>
  </si>
  <si>
    <t>CPS-OP-196-B2014</t>
  </si>
  <si>
    <t>CPS-OP-197-A2015</t>
  </si>
  <si>
    <t>Prestar servicios profesionales de apoyo y asesoría en la Unidad de Estadística y el Area de Investigación de la Vicerrectoria de Investigación y Proyección Social.</t>
  </si>
  <si>
    <t>OSCAR IVAN FORERO MOSQUERA</t>
  </si>
  <si>
    <t>CPS-198-A2015</t>
  </si>
  <si>
    <t>Prestar el servicio de Asistente de Dirección y Producción en el centro de formación y producción radiofónica de la Facultad de Ciencias Sociales y Humanas.</t>
  </si>
  <si>
    <t>CPS-199-A2015</t>
  </si>
  <si>
    <t>Prestar el servicio de Asistente de Producción y Edición del Canal Universitario Zoom en el centro de producción audiovisual de la Facultad de Ciencias Sociales y Humanas.</t>
  </si>
  <si>
    <t>HERNANDO ALFONSO CERON CARLOSAMA</t>
  </si>
  <si>
    <t>CPS-200-A2015</t>
  </si>
  <si>
    <t>Prestar sus servicios como Asistente de Dirección y Producción en el Centro de Producción Audiovisual de la Facultad de Ciencias Sociales y Humanas</t>
  </si>
  <si>
    <t xml:space="preserve">YEINER CARVAJAL  QUINA </t>
  </si>
  <si>
    <t>CPS-201-A2015</t>
  </si>
  <si>
    <t>Prestar el servicios de apoyo en el manejo  de los sistema de control acceso de la universidad surcolombiana y desarrollo de programas para implementar.</t>
  </si>
  <si>
    <t xml:space="preserve">DEIBER ANDRES ALDANA PULIDO </t>
  </si>
  <si>
    <t>CPS-202-A2015</t>
  </si>
  <si>
    <t>LAURA BIBIANA HORTA GONZALEZ</t>
  </si>
  <si>
    <t>CPS-203-A2015</t>
  </si>
  <si>
    <t>prestar servicios de apoyo a la Gestión Administrativa en el Centro de Interacción Empresarial – CIE de la Facultad de Economía y Administración</t>
  </si>
  <si>
    <t>YINETH PAOLA CUENCA ROJAS</t>
  </si>
  <si>
    <t>CPS-204-A2015</t>
  </si>
  <si>
    <t>Prestar sus servicios de apoyo a  la Gestión Administrativa en el Centro de Información y Documentación</t>
  </si>
  <si>
    <t>HEIDY BRIYITH DIAZ RODRIGUEZ</t>
  </si>
  <si>
    <t>CPS-205-A2015</t>
  </si>
  <si>
    <t>Prestar sus servicios de apoyo en Circulación y préstamo de la Sede Central del Centro de Información y Documentación</t>
  </si>
  <si>
    <t>ANGELA ROCIO QUIÑONEZ ESPINOSA</t>
  </si>
  <si>
    <t>CPS-206-A2015</t>
  </si>
  <si>
    <t>ABELARDO BERMEO ANDRADE</t>
  </si>
  <si>
    <t>CPS-207-A2015</t>
  </si>
  <si>
    <t>Prestar sus servicios de apoyo  en circulación y prestamo  de la Sede Central  de  Centro de Información y Documentación</t>
  </si>
  <si>
    <t>MARLY JANETH BERNATTE ANGARITA</t>
  </si>
  <si>
    <t>CPS-208-A2015</t>
  </si>
  <si>
    <t>Prestar sus servicios de apoyo  en Circulación y Préstamo de la Sede Central del Centro de Información y Documentación</t>
  </si>
  <si>
    <t>DANIEL FRANCISCO PUENTES CHARRY</t>
  </si>
  <si>
    <t>CPS-209-A2015</t>
  </si>
  <si>
    <t>SANDRA MILENA RODRIGUEZ SOTO</t>
  </si>
  <si>
    <t>CPS-210-A2015</t>
  </si>
  <si>
    <t>ROCIO DEL PILAR RAMIREZ PERDOMO</t>
  </si>
  <si>
    <t>CPS-211-A2015</t>
  </si>
  <si>
    <t>prestar servicios  de asesoria metodologìca en los procesos de autoevaluación  con fines de acreditación  o renovación de registro de calidad de los Programas Academicos  en recolección y análisis  de información, en la construcción  y aplicación  de instrumentos  para el desarrolo  de dicha autoevaluación  desde la Direccion General de Curriculo</t>
  </si>
  <si>
    <t xml:space="preserve"> OSCAR FERNANDO MORA CORONADO</t>
  </si>
  <si>
    <t>CPS-212-A2015</t>
  </si>
  <si>
    <t>Prestar servicios de apoyo logístico a la gestion administrativa en el Area de Servicios Generales</t>
  </si>
  <si>
    <t xml:space="preserve"> MILENA CHARRY CALDERON</t>
  </si>
  <si>
    <t>CPS-213-A2015</t>
  </si>
  <si>
    <t xml:space="preserve"> MARTHA YUBELY PERDOMO SANDOVAL</t>
  </si>
  <si>
    <t>CPS-214-A2015</t>
  </si>
  <si>
    <t>FAIVER BECERRA</t>
  </si>
  <si>
    <t>CPS-215-A2015</t>
  </si>
  <si>
    <t>Coordinar la gestión de Bienestar Institucional en la Sede de Pitalito</t>
  </si>
  <si>
    <t>XIOMARA BRIYITH HERNANDEZ VARGAS</t>
  </si>
  <si>
    <t>CPS-216-A2015</t>
  </si>
  <si>
    <t>apoyar la gestión de Bienestar y  realizar apoyo logístico en el manejo de los recursos físicos en la Sede de Garzón</t>
  </si>
  <si>
    <t xml:space="preserve">MARIA LEONOR  DIAZ CASTELLANOS </t>
  </si>
  <si>
    <t>CPS-217-A2015</t>
  </si>
  <si>
    <t xml:space="preserve">apoyo a la gestión  de Bienestar  y realizar apoyo logistico en el manejo de los recursos fisicos, en la Sede la plata </t>
  </si>
  <si>
    <t>JHONATAN ARLEY MELLIZO SABI</t>
  </si>
  <si>
    <t>CPS-218-A2015</t>
  </si>
  <si>
    <t>apoyar a la gestión administrativa en la Sede de Pitalito</t>
  </si>
  <si>
    <t>CARLOS EDUARDO CUELLAR SANTANILLA</t>
  </si>
  <si>
    <t>CPS-219-A2015</t>
  </si>
  <si>
    <t>Prestar servicios de apoyo a la gestión en el Laboratorio de Física adscrito a la Facultad de Ciencias Exactas y Naturales</t>
  </si>
  <si>
    <t>ANGIE LORENA VALDES FALLA</t>
  </si>
  <si>
    <t>CPS-221-A2015</t>
  </si>
  <si>
    <t xml:space="preserve">Prestar los Servicios en la gestión académico-administrativa del Laboratorio Tecnológico “José Ignacio Hembuz Palomino” de la Facultad de Economía y Administración de la Universidad Surcolombiana en el Periodo 2015-A </t>
  </si>
  <si>
    <t>DAYANA IBETH CASTRO GUEVARA</t>
  </si>
  <si>
    <t>CPS-222-A2015</t>
  </si>
  <si>
    <t>Prestar los Servicios en la gestión académico-administrativa del Laboratorio Tecnológico “José Ignacio Hembuz Palomino” de la Facultad de Economía y Administración de la Universidad Surcolombiana en el Periodo 2015 A</t>
  </si>
  <si>
    <t>JUAN CAMILO RAMIREZ GARCIA</t>
  </si>
  <si>
    <t>CPS-223-A2015</t>
  </si>
  <si>
    <t>apoyar el proceso de implementacion mediante , desarrollo de actividades , y asesoria acompañamiento del  Centro de Emprendiemiento  de la Universidad Surcolombiana</t>
  </si>
  <si>
    <t>LADY ANDREA OTERO DEVIA</t>
  </si>
  <si>
    <t>CPS-224-A2015</t>
  </si>
  <si>
    <t>Prestar sus servicios de apoyo técnico en las actividades prescripción y control del ejercicio y demás actividades propias del laboratorio de Evaluación y Desarrollo del Rendimiento Físico (ALTIUS) del programa de Educación Física de la Facultad de Educación</t>
  </si>
  <si>
    <t xml:space="preserve"> LUIS FERNANDO SALAMANCA HERNANDEZ</t>
  </si>
  <si>
    <t>CPS-225-A2015</t>
  </si>
  <si>
    <t>Prestar sus servicios de apoyo Profesional  en las actividades de evaluación, prescripción  y control del ejercicio, apoyo y asesoría en actividades investigativas y demás actividades propias del Laboratorio de Evaluación y Desarrollo del Rendimiento Físico ( Unidad de Evaluación LEDRF Altius) del programa de Educación Física de la Facultad de Educación</t>
  </si>
  <si>
    <t xml:space="preserve">JERFERSON SALINAS VARGAS </t>
  </si>
  <si>
    <t>CPS-226-A2015</t>
  </si>
  <si>
    <t>Prestar sus servicios de apoyo técnico  en las actividades prescripción  y control del ejercicio y demás actividades propias del Laboratorio de Evaluación y Desarrollo del Rendimiento Físico ( Unidad de Evaluación LEDRF Altius) del Programa de Educación Física de la Facultad de Educación</t>
  </si>
  <si>
    <t>DIEGO ALEJANDRO VALDES PINZON</t>
  </si>
  <si>
    <t>CPS-227-A2015</t>
  </si>
  <si>
    <t>Realizar actividades de apoyo en los talleres y laboratorios del Programa de Educación Artística de la Facultad de Educación de la Universidad Surcolombiana</t>
  </si>
  <si>
    <t>LESLIE KATHERINE CASTAÑEDA CEBALLOS</t>
  </si>
  <si>
    <t>CPS-228-B2014</t>
  </si>
  <si>
    <t>Prestar servicio como modelo humano para los cursos de procesos gráficos y pictóricos II y dibujo artístico II de la licenciatura en Educación Artística y Cultural.</t>
  </si>
  <si>
    <t xml:space="preserve"> JAVIER FERNANDO RUA RESTREPO</t>
  </si>
  <si>
    <t>CPS-229-A2015</t>
  </si>
  <si>
    <t>Prestar sus servicios de apoyo para la complementación de las jornadas de formación previstas en el curso de Astronomía del Programa de Licenciatura en Educación Básica con énfasis en Ciencias Naturales :Fisica,quimica y biologia , mediante conferencias y practicas en el Observatorio Astronómico Desierto de la Tatacoa – Huila</t>
  </si>
  <si>
    <t>EDWIN FABIAN BARRIOS SUAREZ</t>
  </si>
  <si>
    <t>CPS-230-A2015</t>
  </si>
  <si>
    <t>Prestación de servicios de apoyo para el mantenimiento de la sala especializada CPIP a cargo del Programa de Ingenieria  de Petroleos  de la facultad de Ingenieria</t>
  </si>
  <si>
    <t xml:space="preserve">FLOR ANGELA PERDOMO SANCHEZ </t>
  </si>
  <si>
    <t>CPS-231-A2015</t>
  </si>
  <si>
    <t>prestar servicios de apoyo para el mantenimiento de laboratorios  de informatica a cargo del Programa  Tecnologia en Desarrollo del Software de la Facultad de Ingenieria.</t>
  </si>
  <si>
    <t>YAKELINE ARDILA ROJAS</t>
  </si>
  <si>
    <t>CPS-232-A2015</t>
  </si>
  <si>
    <t>Prestar sus servicios para realizar actividades como auxiliar de laboratorio en el desarrollo de prácticas académicas en proyectos de docencia, investigación y proyección social, en el laboratorio de Aguas de la Facultad de Ingeniería</t>
  </si>
  <si>
    <t>MIGUEL ANGEL ARIAS FUENTES</t>
  </si>
  <si>
    <t>CPS-233-A2015</t>
  </si>
  <si>
    <t>Prestar servicios de apoyo en el laboratorio de AutoCAD y los auditorios de la Facultad de Ingeniería</t>
  </si>
  <si>
    <t xml:space="preserve">WILSON  JUAN TOVAR FACUNDO </t>
  </si>
  <si>
    <t>CPS-234-A2015</t>
  </si>
  <si>
    <t>Prestar servicios de apoyo a la gestion administrativa en la decanatura de la facultad de ingenieria  de la universidad Surcolombiana</t>
  </si>
  <si>
    <t xml:space="preserve">DAINER ANTONIO  MOLINA POLANIA </t>
  </si>
  <si>
    <t>CPS-235-A2015</t>
  </si>
  <si>
    <t>Prestar el servicios de apoyo  en el laboratorio  de software de la facultad de ingenieria.</t>
  </si>
  <si>
    <t xml:space="preserve"> ANCIZAR CORREA TRUJILLO</t>
  </si>
  <si>
    <t>CPS-236-A2015</t>
  </si>
  <si>
    <t>Apoyo para entrenamiento y formación deportiva en taekwondo, desarrollo de actividades recreativas y de aprovechamiento del tiempo libre y de proyección social para toda la comunidad universitaria, en la Oficina de Coordinación de Deportes</t>
  </si>
  <si>
    <t xml:space="preserve"> JULIAN ANDRES VILLA TORRES</t>
  </si>
  <si>
    <t>CPS-237-A2015</t>
  </si>
  <si>
    <t>Prestar servicios de apoyo para entrenamiento y formación deportiva en fútbol, desarrollo de actividades recreativas y de aprovechamiento del tiempo libre, y de proyección social para toda la comunidad universitaria en la Oficina de Coordinación de Deportes</t>
  </si>
  <si>
    <t xml:space="preserve"> FRANK GARCIA CARDOZO</t>
  </si>
  <si>
    <t>CPS-238-A2015</t>
  </si>
  <si>
    <t>Prestar servicios de apoyo para entrenamiento y formación deportiva en fútbol sala, desarrollo de actividades recreativas y de aprovechamiento del tiempo libre, y de proyección social para toda la comunidad universitaria en la Oficina de Coordinación de Deportes</t>
  </si>
  <si>
    <t xml:space="preserve"> MAURICIO FERNANDO CABRERA DE LOS RIOS</t>
  </si>
  <si>
    <t>CPS-239-A2015</t>
  </si>
  <si>
    <t>Prestar servicios de apoyo para entrenamiento y formación deportiva en rugby, desarrollo de actividades recreativas y de aprovechamiento del tiempo libre, y de proyección social para toda la comunidad universitaria en la Oficina de Coordinación de Deportes</t>
  </si>
  <si>
    <t xml:space="preserve"> YESID RUEDA BONILLA</t>
  </si>
  <si>
    <t>CPS-240-A2015</t>
  </si>
  <si>
    <t>Prestar servicios de apoyo en el área de rehabilitación física y kinesiología, apoyo de actividades recreativas y de aprovechamiento del tiempo libre, y de proyección social para toda la comunidad universitaria en la Oficina de Coordinación de Deportes.</t>
  </si>
  <si>
    <t xml:space="preserve">MANUEL ENRIQUE  BEDOYA ROMERO </t>
  </si>
  <si>
    <t>CPS-241-A2015</t>
  </si>
  <si>
    <t>Prestar servicios de apoyo  para entrenemiento  y formacion deportiva  en escuelas de futbol , desarrollar actividades reacreativas y de aprovechamiento del tiempo libre , y de proyeccion socialpara toda la comunidad universitaria en laoficina de Coordinación de Deportes.</t>
  </si>
  <si>
    <t xml:space="preserve"> ALVARO DANIEL TORRES CORREDOR</t>
  </si>
  <si>
    <t>CPS-242-A2015</t>
  </si>
  <si>
    <t xml:space="preserve">JUAN CARLOS POVEDA HERNANDEZ </t>
  </si>
  <si>
    <t>CPS-243-A2015</t>
  </si>
  <si>
    <t>Prestar servicios de apoyo para entrenamiento y formación deportiva en voleibol, desarrollo de actividades recreativas y de aprovechamiento del tiempo libre, y de proyección social para toda la comunidad universitaria en la Oficina de Coordinación de Deportes</t>
  </si>
  <si>
    <t xml:space="preserve"> GLORIA EUGENIA RAMIREZ ARROYAVE</t>
  </si>
  <si>
    <t>CPS-244-A2015</t>
  </si>
  <si>
    <t xml:space="preserve">Prestar servicios de apoyo para entrenamiento y formación deportiva en natación, desarrollo de actividades recreativas y de aprovechamiento del tiempo libre, y de proyección social para toda la comunidad universitaria en la Oficina de Coordinación de Deportes. </t>
  </si>
  <si>
    <t xml:space="preserve">NELSON MENDOZA  SANTANA </t>
  </si>
  <si>
    <t>CPS-245-A2015</t>
  </si>
  <si>
    <t>Prestar servicios de apoyo para entrenamiento y formacion deportiva en baloncesto, desarrollar actividades recreativas  y de aprovechamiento del tiempo mlibre y de proyeccion social para toda la comunidad universitaria en la oficina de coordinación de deportes.</t>
  </si>
  <si>
    <t xml:space="preserve"> EDISON ELIAS DELGADO MONTENEGRO</t>
  </si>
  <si>
    <t>CPS-246-A2015</t>
  </si>
  <si>
    <t>Apoyo  para conformando y dirigiendo la coral de la Universidad, orientar los talleres de formación, realizar arreglos y montajes de páginas musicales colombianas, latinoamericanas y universales, en la Oficina de Extensión Cultural</t>
  </si>
  <si>
    <t>JUAN MANUEL POLO PUENTES</t>
  </si>
  <si>
    <t>CPS-247-A2015</t>
  </si>
  <si>
    <t>Prestar servicios de apoyo para conformar  y dirigir grupos de música colombiana (Solistas, duetos, tríos y grupos folclóricos) vocal instrumental, realizar arreglos y montaje de páginas musicales colombianas,  latinoamericanas y universales. Representar la universidad en los diferentes escenarios del país. Orientar talleres según especialidad artística.</t>
  </si>
  <si>
    <t xml:space="preserve"> FABIO NOEL SANCHEZ TORRES</t>
  </si>
  <si>
    <t>CPS-248-A2015</t>
  </si>
  <si>
    <t>Prestar servicio de apoyo para conformar y dirigir el grupo de música autóctona de los funcionarios y docentes de la universidad, orientar los talleres de formación, realizar arreglos y montajes de páginas musicales colombianas.</t>
  </si>
  <si>
    <t xml:space="preserve"> HECTOR IVAN ZAMBRANO FIERRO</t>
  </si>
  <si>
    <t>CPS-249-A2015</t>
  </si>
  <si>
    <t>Prestar servicio de apoyo para conformar y dirigir el grupo de danzas de la universidad, orientar los talleres de formación, realizar tres planimetrías del folclor colombiano,  latinoamericanas y/o universales.</t>
  </si>
  <si>
    <t xml:space="preserve"> HUGO ALBERTO ILES TOVAR</t>
  </si>
  <si>
    <t>CPS-250-A2015</t>
  </si>
  <si>
    <t xml:space="preserve">Prestar servicios de apoyo para conformar y dirigir el grupo de música andina de la universidad, Orientar los talleres de formación, realizar arreglos y montajes de páginas musicales acorde a los ritmos andinos y del folclor latinoamericano. </t>
  </si>
  <si>
    <t xml:space="preserve">JHORMAN HERVEY FARFAN CALDERON </t>
  </si>
  <si>
    <t>CPS-251-A2015</t>
  </si>
  <si>
    <t>Prestar servicios de apoyo para conformar y dirigir el grupo de teatro de la universidad, orientar los talleres de formación, realizar un montaje teatral por semestre</t>
  </si>
  <si>
    <t xml:space="preserve"> LINA MARCELA EMBUS SOLORZANO</t>
  </si>
  <si>
    <t>CPS-252-A2015</t>
  </si>
  <si>
    <t>Prestar servicio de apoyo coordinando y dirigiendo el cine club de la universidad, los festivales colombianos, latinoamericanos y europeos, orientar los talleres de formación, y ser veedor de las proyecciones y foros que se realicen dentro de la universidad.</t>
  </si>
  <si>
    <t xml:space="preserve"> MILTON HARVEY AMAYA LIZCANO</t>
  </si>
  <si>
    <t>CPS-253-A2015</t>
  </si>
  <si>
    <t>Prestar servicio de apoyo para el manejo del equipo de amplificación de sonido</t>
  </si>
  <si>
    <t xml:space="preserve"> JEISSON ARMANDO TORREJANO DELGADO</t>
  </si>
  <si>
    <t>CPS-254-A2015</t>
  </si>
  <si>
    <t>Prestar servicio de apoyo para diseñar y elaborar los diferentes carteles murales informativos, realizar las curadurías y montajes de las expresiones plásticas, incluyendo escenografías.</t>
  </si>
  <si>
    <t xml:space="preserve">OSCAR JAVIER  HERRERA </t>
  </si>
  <si>
    <t>CPS-255-A2015</t>
  </si>
  <si>
    <t>Prestar servicios de asistente de protocolo en la oficina de Extension Cultural ,de la Univerisdad Surcolombiana.</t>
  </si>
  <si>
    <t xml:space="preserve">FREDY HERNAN LOPEZ CORDOBA </t>
  </si>
  <si>
    <t>CPS-256-A2015</t>
  </si>
  <si>
    <t>Prestar servicios profesionales juridicos  para el apoyo a la asesoria  del programa de Derecho.</t>
  </si>
  <si>
    <t xml:space="preserve">CRISTIAN ALBERTO MURCIA LLANOS </t>
  </si>
  <si>
    <t>CPS-257-A2015</t>
  </si>
  <si>
    <t>Prestación de servicios de apoyo en el manejo y control de archivo, actualización y custodia de las historias laborales del personal de prestación de servicios, docentes, servidores públicos, trabajadores oficiales de la Universidad Surcolombiana.</t>
  </si>
  <si>
    <t>JORGE ALBERTO SALAZAR DIAZ</t>
  </si>
  <si>
    <t>CPS-OP-258-A2015</t>
  </si>
  <si>
    <t>Prestar servicios profesionales  para establecer canales de comunicación con los estudiantes  consumidores de sustancias psicoactivas y vendedores ambulantes al interiro de la universidad surcolombiana.</t>
  </si>
  <si>
    <t xml:space="preserve">JHON WILLIAM CHAVEZ PALENCIA </t>
  </si>
  <si>
    <t>CPS-OP-259-A2015</t>
  </si>
  <si>
    <t>Prestar servicios de atencion de primer nivel  para consulta medica  a los estudiantes  y realizacion  de examenes  de admision  a los aspirantes  administrativos de la sede la plata de la univerisidad surcolombiana.</t>
  </si>
  <si>
    <t>DIEGO ALEXANDER MOMPOTES BECERRA</t>
  </si>
  <si>
    <t>CPS-OP-260-A2015</t>
  </si>
  <si>
    <t xml:space="preserve">Prestar servicios de atención de primer nivel para consulta odontológica a los estudiantes y realizacion de examenes odontologicos a los aspirantes admintidos de la Sede de La Plata de la Universidad Surcolombiana. </t>
  </si>
  <si>
    <t>GABRIELA CONDE GUTIERREZ</t>
  </si>
  <si>
    <t>CPS-OP-261-A2015</t>
  </si>
  <si>
    <t xml:space="preserve">Prestar servicios de atención de primer nivel para consulta odontológica a los estudiantes y realizacion de examenes odontologicos a los aspirantes admintidos de la Sede de Garzón de la Universidad Surcolombiana. </t>
  </si>
  <si>
    <t>DIEGO LOSADA FLORIANO</t>
  </si>
  <si>
    <t>CPS-OP-262-A2015</t>
  </si>
  <si>
    <t xml:space="preserve">Prestar servicios de atención de primer nivel para consulta médica a los estudiantes  de la Sede de Garzon  de la Universidad Surcolombiana. </t>
  </si>
  <si>
    <t>VICTOR ALEXANDER PIAMBA IMBACHI</t>
  </si>
  <si>
    <t>CPS-OP-263-A2015</t>
  </si>
  <si>
    <t xml:space="preserve">Prestar servicios de atención de primer nivel para consulta médica a los estudiantes  y realización de exámenes de admisión a los aspirantes admitidos de la Sede Pitalito de la Universidad Surcolombiana. </t>
  </si>
  <si>
    <t xml:space="preserve">ADRIANA SOFIA  BORRERO TOVAR </t>
  </si>
  <si>
    <t>CPS-OP-264-A2015</t>
  </si>
  <si>
    <t>Prestar servicios de atención de primer nivel para consulta odontológica a los estudiantes  y realización de exámenes odontológicos a los aspirantes admitidos de la Sede de Pitalito de la Universidad Surcolombiana</t>
  </si>
  <si>
    <t>CPS-265-A2015</t>
  </si>
  <si>
    <t>Prestar sus Servicios de Apoyo  a todas las áreas de Servicios Generales,  como: Mantenimiento, Aseo, Vigilancia y Transporte</t>
  </si>
  <si>
    <t>JOHNATAN JAVIER OTERO DEVIA</t>
  </si>
  <si>
    <t>CPS-266-A2015</t>
  </si>
  <si>
    <t>JOHN FREDY OLIVEROS</t>
  </si>
  <si>
    <t>CPS-267-A2015</t>
  </si>
  <si>
    <t>LIBIA MONTAÑA SANTOS</t>
  </si>
  <si>
    <t>CPS-268-A2015</t>
  </si>
  <si>
    <t>Prestar sus servicios profesionales de apoyo y asesoría en Procesos Técnicos del Centro de Información y Documentación.</t>
  </si>
  <si>
    <t>MARIA PIEDAD RINCON PALECHOR</t>
  </si>
  <si>
    <t>CPS-270-A2015</t>
  </si>
  <si>
    <t>Prestar servicios profesionales de apoyo jurídico  en el proceso de Proyección Social de la Vicerrectoria de Investigación y Proyección Social</t>
  </si>
  <si>
    <t>NUBIA AMPARO RUIZ SUAREZ</t>
  </si>
  <si>
    <t>CPS-271-A2015</t>
  </si>
  <si>
    <t>Prestar sus servicios profesionales como Bacterióloga para el Laboratorio de Medicina Genómica y apoyo en la gestión de investigación</t>
  </si>
  <si>
    <t>CPS-272-A2015</t>
  </si>
  <si>
    <t>CPS-273-A2015</t>
  </si>
  <si>
    <t>Apoyo en la investigación en el Laboratorio de Medicina Genómica</t>
  </si>
  <si>
    <t>DAVID FELIPE CABRERA AZUERO</t>
  </si>
  <si>
    <t>CPS-274-A2015</t>
  </si>
  <si>
    <t>Prestar servicios como tecnólogo brindando apoyo logístico  al procedimiento en gestión administrativa, el comité de selección y evaluación docente y  la gestión de las capacitaciones a los  del archivo de los procedimientos del proceso de Formación, de la Vicerrectoría Académica de la Universidad Surcolombiana</t>
  </si>
  <si>
    <t>HEIDY FERNANDA SALAS CUBILLOS</t>
  </si>
  <si>
    <t>CPS-275-A2015</t>
  </si>
  <si>
    <t>Prestar servicio de poyo  y asesoría en el  proceso de cobro coactivo; y acompañamiento en la asesoría Jurídica en la Vicerrectoría Administrativa.</t>
  </si>
  <si>
    <t>CPS-0275-A2015</t>
  </si>
  <si>
    <t>Prestar servicios como tecnólogo para la ejecución de trabajos referentes a  Apoyar la gestión administrativa del Comité de Selección y Evaluación Docente y Académica de la Vicerrectoría Académica de la Universidad Surcolombiana.</t>
  </si>
  <si>
    <t>JORGE ARMANDO BAHAMON LOPEZ</t>
  </si>
  <si>
    <t>CPS-276-A2015</t>
  </si>
  <si>
    <t>Prestar servicio de apoyo para la Sala de Sistemas y de grabación del programa de Licenciatura en Educación Artística y Cultural dentro procesos académicos</t>
  </si>
  <si>
    <t>LINA MARIA FIERRO GONZALEZ</t>
  </si>
  <si>
    <t>CPS-277-A2015</t>
  </si>
  <si>
    <t>Prestar servicios de Asesoria en estructuración de propuestas y alianzas estratégicas con el sector público y privado en el Grupo de Proyectos Institucionales Especiales de la Universidad Surcolombiana</t>
  </si>
  <si>
    <t>EFRAIN CUELLAR SANCHEZ</t>
  </si>
  <si>
    <t>CPS-278-A2015</t>
  </si>
  <si>
    <t>Prestar servicios de asesoría para la presentación, elaboración, gestión y trámite del proyecto de ley para la modificación de la ley 367 de 1997, con el fin de lograr la extensión de la estampilla pro-desarrollo de la Universidad Surcolombiana hasta por una cuantía de trescientos mil millones de pesos ($300.000.000.000) ante las diferentes instancias del congreso nacional</t>
  </si>
  <si>
    <t>JAIRO CAMPO GOMEZ</t>
  </si>
  <si>
    <t>CPS-279-A2015</t>
  </si>
  <si>
    <t>Prestar servicios de apoyo, como auxiliar de archivo para coadyuvar a la organización de las historias académicas de estudiantes activos, inactivos y graduados, de igual forma brindar apoyo en la organización de las planillas de calificaciones de los distintos periodos académicos, con el fin de lograr una optimización del servicio</t>
  </si>
  <si>
    <t>KAREN ADRIANA CAMACHO CHAVARRO</t>
  </si>
  <si>
    <t>CPS-280-A2015</t>
  </si>
  <si>
    <t>NAZLI MELISSA MOSQUERA CONDE</t>
  </si>
  <si>
    <t>CPS-281-A2015</t>
  </si>
  <si>
    <t>Prestar servicios de apoyo en los procesos de cubrimiento periodístico y actualización de información al sistema de egresados de la Universidad Surcolombiana</t>
  </si>
  <si>
    <t>JERSON RAMIREZ INIGUEZ</t>
  </si>
  <si>
    <t>CPS-282-A2015</t>
  </si>
  <si>
    <t>Prestar el servicio de periodista en la emisora radio Universidad Surcolombiana  89.7 F.M.</t>
  </si>
  <si>
    <t>CPS-283-A2015</t>
  </si>
  <si>
    <t>Prestar servicios de apoyo en el área de Proyección   Social de la Vicerrectoría de Investigación y Proyección Social</t>
  </si>
  <si>
    <t>MARTHA RAQUEL SOFIA NIÑO CHACON</t>
  </si>
  <si>
    <t>CPS-284-A2015</t>
  </si>
  <si>
    <t>Prestar servicios de atención de primer nivel para atención psicológica a los estudiantes  y realización de exámenes psicológicos a los aspirantes admitidos de la Sede de Garzón de la Universidad Surcolombiana</t>
  </si>
  <si>
    <t>ALEXANDRA GARCIA SANTANILLA</t>
  </si>
  <si>
    <t>CPS-285-A2015</t>
  </si>
  <si>
    <t>Prestar servicios de atención de primer nivel para atención psicológica a los estudiantes  y realización de exámenes psicológicos a los aspirantes admitidos de la Sede de Pitalito de la Universidad Surcolombiana</t>
  </si>
  <si>
    <t>YURANNY CUELLAR MENDEZ</t>
  </si>
  <si>
    <t>CPS-286-A2015</t>
  </si>
  <si>
    <t>Prestar servicios de atención de primer nivel para atención psicológica a los estudiantes  y realización de exámenes psicológicos a los aspirantes admitidos de la Sede de La Plata  de la Universidad Surcolombiana</t>
  </si>
  <si>
    <t xml:space="preserve">LEANDRO ALFONSO ALARCON OROZCO </t>
  </si>
  <si>
    <t>CPS-287-A2015</t>
  </si>
  <si>
    <t>Prestar servicios de apoyar a la planeación, el desarrollo, la coordinación y la ejecución de las actividades lúdicas, recreativas y deportivas que se ejecute en el espacio de zonas de Bienestar y Esparcimiento de la Universidad Surcolombiana</t>
  </si>
  <si>
    <t>CPS-288-A2015</t>
  </si>
  <si>
    <t>Prestar sus servicios de apoyo a la gestión administrativa en el Departamento de Psicopedagogía de la Facultad de Educación de la Universidad Surcolombiana</t>
  </si>
  <si>
    <t>ARIAS STERLING GINA</t>
  </si>
  <si>
    <t>CPS-OP-289-A2015</t>
  </si>
  <si>
    <t>prestar los servicios de apoyo a la Gestión en los seminarios de Grado de los programas de Contaduría Pública, Administración de Empresas, Economía y Administración Financiera de la Facultad de Economía y Administración.</t>
  </si>
  <si>
    <t>CPS-OP-290-A2015</t>
  </si>
  <si>
    <t>Prestar los servicios de apoyo a la gestión de la Secretaria General, en la compilación de normas y la actualización de la plataforma jurídico normativa de la Universidad Surcolombiana</t>
  </si>
  <si>
    <t>MARIA GIMENA BELLO MARTINEZ</t>
  </si>
  <si>
    <t>CPS-OP-291-A2015</t>
  </si>
  <si>
    <t>prestar los servicios de asesoria en el proceso de formulacion cualitativa y cuantitativa del plan educativo universitario que incluye planes quinquenales de la universidad surcolombiana.</t>
  </si>
  <si>
    <t>TANIA LISETH GONZALEZ VARGAS</t>
  </si>
  <si>
    <t>CPS-292-A2015</t>
  </si>
  <si>
    <t>Apoyo y asesoría en los trámites de vinculación y desvinculación del personal de prestación de servicios en el Área de personal de la Universidad Surcolombiana</t>
  </si>
  <si>
    <t>36,305,230</t>
  </si>
  <si>
    <t>CPS-293-A2015</t>
  </si>
  <si>
    <t>Apoyo en el Laboratorio de Medicina Genómica.</t>
  </si>
  <si>
    <t>ELIANA FERNANDA TACAN CUELLAR</t>
  </si>
  <si>
    <t>CPS-OP-294-A2015</t>
  </si>
  <si>
    <t>ayudar a organizar y digitalizar la información necesaria para el proceso de autoevaluación del programa, dé Ingeniería Electrónica  solicitar informes y documentos a las instancias correspondientes de la Universidad Surcolombiana a partir de los requerimientos del coordinador de autoevaluación</t>
  </si>
  <si>
    <t>ALEJANDRA PAOLA PEREZ GONZALEZ</t>
  </si>
  <si>
    <t>CPS-OP-295-A2015</t>
  </si>
  <si>
    <t>Prestar servicios profesionales como licenciada al proceso académico administrativo de Formación continua (Escuela Pedagógica) dirigido a los docentes de la Universidad Surcolombiana en la vigencia 2015, desde la Vicerrectoría Académica de la Universidad Surcolombiana.</t>
  </si>
  <si>
    <t>JHENNY LORENA AMAYA GORRON</t>
  </si>
  <si>
    <t>CPS-296-A2015</t>
  </si>
  <si>
    <t xml:space="preserve"> prestar servicios Apoyo a la gestión y ejecución de proyectos de la Oficina de Proyección Social e Investigación de la Facultad de Salud de la Universidad Surcolombiana</t>
  </si>
  <si>
    <t>CPS-OP-297-A2015</t>
  </si>
  <si>
    <t xml:space="preserve">Prestar servicios profesionales como Comunicador (a) Social y Periodista al proyecto del Plan de Acción 2015 - Identidad con la Teleología Institucional dirigido a los docentes, estudiantes, egresados y comunidad en general, desde la Vicerrectoría Académica de la Universidad Surcolombiana </t>
  </si>
  <si>
    <t>SAMUEL ENRIQUE DE ARCO AVILA</t>
  </si>
  <si>
    <t>CPS-OP-298-A2015</t>
  </si>
  <si>
    <t>prestar servicios  de apoyo como auxiliar de acreditación para el programa de licenciatura en Lengua Castellana</t>
  </si>
  <si>
    <t>CARLOS WILMER OVIEDO CORDOBA</t>
  </si>
  <si>
    <t>CPS-OP-299-A2015</t>
  </si>
  <si>
    <t>Prestar servicios profesionales como Ingeniero Industrial o profesional especializado en la formulación de la estructura de la Escuela Postgrados de la Universidad Surcolombiana.</t>
  </si>
  <si>
    <t>JOHN ANDRES CORDOBA POLANIA</t>
  </si>
  <si>
    <t>CPS-300-A2015</t>
  </si>
  <si>
    <t xml:space="preserve">Prestar servicios profesionales como Arquictecto en la Oficina Asesora de Planeacion de la Universidad Surcolombiana </t>
  </si>
  <si>
    <t>CPS-301-A2015</t>
  </si>
  <si>
    <t>a prestar servicios de apoyo a la gestión administrativa en los aspectos operativos relacionados con trabajo de campo en el Grupo de Proyectos Institucionales Especiales, adscritos a la Oficina de Planeación de la Universidad Surcolombia</t>
  </si>
  <si>
    <t>OSCAR OCTAVIO TRUJILLO NARVAEZ</t>
  </si>
  <si>
    <t>CPS-OP-302-A2015</t>
  </si>
  <si>
    <t>Prestar servicios profesionales al proyecto SF-PY-5,1 "Creacion y funcionamiento de la Unidad de apoyo a los procesos de autoevaluacion y acreditacion institucional y de los programas de pregrado" bajo las orientaciones de la Vicerrectoria Academica-Direccion General de Curriculo, de la Universidad Surcolombiana.</t>
  </si>
  <si>
    <t>CPS-303-A2015</t>
  </si>
  <si>
    <t>a prestar sus servicios de Apoyo a la Gestión Académica y  Administrativa a la Facultad de Educación, de la Universidad Surcolombiana</t>
  </si>
  <si>
    <t>JOHVAN ANDRES LUGO FACUNDO</t>
  </si>
  <si>
    <t>CPS-OP-304-A2015</t>
  </si>
  <si>
    <t>Prestar servicios para apoyo logístico de los eventos conmemorativos de los 45 años de la Universidad Surcolombiana, de acuerdo al cronograma diseñado por el Área de Bienestar Universitario</t>
  </si>
  <si>
    <t>SERGIO DANIEL LOPEZ VALLEJO</t>
  </si>
  <si>
    <t>CPS-OP-305-A2015</t>
  </si>
  <si>
    <t>Prestar  sus servicios profesionales como Evaluador y Educador Físico en las Diferentes Actividades del Proyecto “Universidad Saludable” de la Universidad Surcolombiana, con cargo al proyecto SB-PY-1.7</t>
  </si>
  <si>
    <t>JOSE IGNACIO MARROQUIN SANCHEZ</t>
  </si>
  <si>
    <t>CPS-OP-306-A2015</t>
  </si>
  <si>
    <t>Prestar  sus servicios de orientación metodológica al proceso de Autoevaluación con fines de Reacreditación del Programa de Ingeniería de Petróleos, en la recolección y análisis de información de los indicadores numéricos, especiales, opinión y conocimiento.</t>
  </si>
  <si>
    <t>ALVARO JAVIER CANGREJO ESQUIVEL</t>
  </si>
  <si>
    <t>CPS-OP-307-A2015</t>
  </si>
  <si>
    <t>Prestar servicios profesionales para el apoyo estadístico a los procesos de autoevaluación con fines de acreditación, reacreditación o renovación de registro calidad de los programas, y la acreditación institucional de la Universidad Surcolombiana.</t>
  </si>
  <si>
    <t>CAMILA ALEJANDRA CHAVARRO CASTILLO</t>
  </si>
  <si>
    <t>CPS-OP-308-A215</t>
  </si>
  <si>
    <t>Prestar servicios profesionales para  la gestión en la elaboración, socialización y aprobación de planes quinquenales en la Oficina de Planeación</t>
  </si>
  <si>
    <t>CPS-OP-309-A2015</t>
  </si>
  <si>
    <t>Prestar sus servicios profesionales como Bacterióloga, análisis genético y apoyo en la gestión de investigación para el Laboratorio de Medicina genómica</t>
  </si>
  <si>
    <t>CPS-OP-A310-A2015</t>
  </si>
  <si>
    <t>Prestar sus servicios profesionales como Bacterióloga, para el Laboratorio de Medicina genómica, y apoyo en la gestión de investigación</t>
  </si>
  <si>
    <t>CPS-OP-311-A2015</t>
  </si>
  <si>
    <t>Prestar sus servicios de apoyo en la investigación en el Laboratorio de Medicina genómica.</t>
  </si>
  <si>
    <t>CPS-OP-312-A2015</t>
  </si>
  <si>
    <t>Prestar servicio de apoyo como Auxiliar para el programa de Economía para que desarrolle los servicios de apoyo dentro del proceso de Registro calificado del programa mencionado</t>
  </si>
  <si>
    <t>PAOLA ANDREA TEJADA MORALES</t>
  </si>
  <si>
    <t xml:space="preserve">CPS-OP-313-A2015 </t>
  </si>
  <si>
    <t>Prestar servicios de asesoría psiquiátrica y apoyo al Comité de Especialista en el desarrollo de los programas de prevención y promoción en salud mental en el Área de Bienestar Universitario</t>
  </si>
  <si>
    <t>ROLANDO CENTENO TAPIERO</t>
  </si>
  <si>
    <t>CPS-OP-314-A2015</t>
  </si>
  <si>
    <t>Prestar sus servicios como auxiliar para apoyar el proceso de Reacreditacion del programa de Administración de Empresas de la Universidad Surcolombiana, actividades relacionadas con la revisión de los lineamientos definidos por el CNA y la Teleología  del programa</t>
  </si>
  <si>
    <t>CPS-OP-315-A2015</t>
  </si>
  <si>
    <t>UNIVERSIDAD Prestar servicios de apoyo como Auxiliar de Autoevaluación, para el Programa de Matemática Aplicada en la organización de documentación, organización de micro diseños, preparación de talleres con estudiantes, egresados, profesores, empleadores y apoyar la organización de la simulación de visita de pares</t>
  </si>
  <si>
    <t>LUZ MARY TORRES</t>
  </si>
  <si>
    <t>CPS-OP-316-A2015</t>
  </si>
  <si>
    <t>Prestar sus servicios de apoyo como Auxiliar de Acreditación dentro del proceso de Autoevaluación con fines de Renovación Registro Calificado de los programas de Licenciatura en Matemáticas y del Programa de Física</t>
  </si>
  <si>
    <t>CPS-OP-317-A2015</t>
  </si>
  <si>
    <t xml:space="preserve">a apoyar  el proceso de Autoevaluación con fines de Reacreditacion del programa de Derecho de la Universidad Surcolombiana desarrollando las actividades de Auxiliar. </t>
  </si>
  <si>
    <t>CPS-OP-318-A2015</t>
  </si>
  <si>
    <t>a prestar sus servicios profesionales como Asesor Jurídico de la Rectoría de la Universidad Surcolombiana.</t>
  </si>
  <si>
    <t xml:space="preserve">CPS- 319-A2015 </t>
  </si>
  <si>
    <t>Apoyar proceso de implementación, mediante desarrollo de actividades, asesoría y acompañamiento del Centro de Emprendimiento de la Universidad Surcolombiana.</t>
  </si>
  <si>
    <t>CPS-321-B2015</t>
  </si>
  <si>
    <t>a prestar sus servicios de apoyo a la gestión administrativa en los programas de
Ingeniería Civil y Tecnología de Obras Civiles de la Facultad de Ingeniería de la Universidad Surcolombiana</t>
  </si>
  <si>
    <t>CPS-322 - B2015</t>
  </si>
  <si>
    <t>a prestar sus servicios profesionales especializados como Asesor Jurídico en el Área de
Personal de la Universidad Surcolombiana</t>
  </si>
  <si>
    <t>CPS-323  - B2015</t>
  </si>
  <si>
    <t>a Apoyar a la gestion financiera (Grupo de Liquidacion de derechos pecuniarios) en lo
relacionado con correspondencia, el archivo documentacion e informes</t>
  </si>
  <si>
    <t>CARLOS ALBERTO GONZALEZ BEDOYA</t>
  </si>
  <si>
    <t>CPS-324  - B2015</t>
  </si>
  <si>
    <t>a Prestar servicios profesionales en el Area financiera (Grupo de Liquidacion de derechos pecuniarios) en lo relacionado con el pago de cuotas de los
estudiantes de pregrado de la Universidad Surcolombiana.</t>
  </si>
  <si>
    <t>CPS-325  - B2015</t>
  </si>
  <si>
    <t>a Prestar servicios de apoyo en el Area financiera (Grupo de Liquidacion de derechos pecuniarios) de la Universidad SursOcriibiana en lo relacionado con el
registro de cartera de los estudiantes de la Universidad.</t>
  </si>
  <si>
    <t>CPS-326  - B2015</t>
  </si>
  <si>
    <t>a Prestar servicios profesionales en el Area Financiera (Grupo de Liquidacion de Derechos Pecunarios) atendiendo los requerimientos de los estudiantes de pregrado y
postgrado de la Universidad Surcolombiana.</t>
  </si>
  <si>
    <t>CPS-327  - B2015</t>
  </si>
  <si>
    <t>a Prestar servicios de apoyo en el Área Financiera (Grupo de Liquidación de Derechos Pecuniarios) de la Universidad Surcolombiana, en lo relacionado con la
coordinacion del Convenio suscrito entre el ICETEX y la Universidad Surcolombiana</t>
  </si>
  <si>
    <t>CPS-328  - B2015</t>
  </si>
  <si>
    <t>a Prestar servicios de apoyo en el Área Financiera (Grupo de Liquidación de Derechos Pecuniarios) de la Universidad Surcolombiana, en lo relacionado con el
registro de cartera del sistema SILSA de los estudiantes de la Universidad</t>
  </si>
  <si>
    <t>CPS-329  - B2015</t>
  </si>
  <si>
    <t>a prestar sus servicios profesionales jurídicos para el apoyo y asesoría legal en la Oficina Jurídica.</t>
  </si>
  <si>
    <t>CPS-330  - B2015</t>
  </si>
  <si>
    <t>CPS-331  - B2015</t>
  </si>
  <si>
    <t>Prestar servicios de apoyo y asesoría legal en los procesos y procedimientos de la Vicerrectoría de
Investigación y Proyección Social.</t>
  </si>
  <si>
    <t>CPS-332  - B2015</t>
  </si>
  <si>
    <t>Prestar servicios profesionales jurídicos especializados para el apoyo y asesoría legal en la Vicerrectoría
Administrativa de la Universidad Surcolombiana</t>
  </si>
  <si>
    <t>CPS-333  - B2015</t>
  </si>
  <si>
    <t>CPS-334  - B2015</t>
  </si>
  <si>
    <t>CPS-335  - B2015</t>
  </si>
  <si>
    <t>Contrato de prestacion de servicios  para el apoyo a la gestión administrativa en  los procesos de elaboración, recopilación y registro de la información requerida en los sistemas SNIES, SPADIES, SIGEP, SUIP, Transparencia por Colombia, Registraduría Nacional, Modulo del Área de Personal, Contraloría,  Procuraduría y otros sistemas de estadísticos de información del Gobierno Nacional  que puedan surgir durante la ejecución de este contrato, en el Área de Personal,</t>
  </si>
  <si>
    <t>CPS-336  - B2015</t>
  </si>
  <si>
    <t>Prestar  servicios de apoyo en el manejo, control,  actualización y custodia del archivo fisico del Area de Personal.</t>
  </si>
  <si>
    <t>CPS-337  - B2015</t>
  </si>
  <si>
    <t>Prestar servicios de  apoyo en el Area de Personal,  en el manejo, control, archivo, actualización y custodia de la historias laborales de los servidores públicos, trabajadores oficiales y demás personal que tenga vínculo contractual, legal y reglamentario con la Universidad Surcolombiana.</t>
  </si>
  <si>
    <t>CPS-338  - B2015</t>
  </si>
  <si>
    <t>CPS-339  - B2015</t>
  </si>
  <si>
    <t>Prestar servicio de poyo en el  proceso de cobro coactivo; y en la gestion administrativa  en la Vicerrectoría Administrativa.</t>
  </si>
  <si>
    <t>CPS-340  - B2015</t>
  </si>
  <si>
    <t>CPS-341  - B2015</t>
  </si>
  <si>
    <t>Prestar servicios profesionales jurídicos especializado para el apoyo y asesoría legal en la Unidad de Contratacion Y GPIE de la Universidad Surcolombian</t>
  </si>
  <si>
    <t>CPS-342  - B2015</t>
  </si>
  <si>
    <t>CPS-343  - B2015</t>
  </si>
  <si>
    <t>Prestar servicios profesionales de apoyo  y asesoría contable y financiera en las diferentes etapas de los procesos contractuales adelantados a través de la unidad de contratación de la Universidad Surcolombiana</t>
  </si>
  <si>
    <t>CPS-344  - B2015</t>
  </si>
  <si>
    <t>CPS-345  - B2015</t>
  </si>
  <si>
    <t>Prestar servicios de apoyo a la gestión en la proyección de las minutas y todos los trámites inherentes a la unidad de Contratación – Vicerrectoría Administrativa de la Universidad Surcolombiana.</t>
  </si>
  <si>
    <t>CPS-346  - B2015</t>
  </si>
  <si>
    <t>Prestar servicios de apoyo a la gestión administrativa en la Oficina de Tesorería de la  Universidad Surcolombiana.</t>
  </si>
  <si>
    <t>CPS-347  - B2015</t>
  </si>
  <si>
    <t>CPS-348  - B2015</t>
  </si>
  <si>
    <t>Prestar servicios profesionales como Asesor  en la elaboración de Informes a los Entes de Control. Esta asesoria la prestara  en la oficina de contabilidad de la  Universidad  Surcolombiana</t>
  </si>
  <si>
    <t>CPS-349  - B2015</t>
  </si>
  <si>
    <t>CPS-350  - B2015</t>
  </si>
  <si>
    <t>CPS-351  - B2015</t>
  </si>
  <si>
    <t xml:space="preserve">Prestar servicios  de Apoyo en la  elaboración de la solicitud de devolución del IVA pagado por la Universidad en la compra de bienes y servicios. </t>
  </si>
  <si>
    <t>CPS-352  - B2015</t>
  </si>
  <si>
    <t>CPS-353  - B2015</t>
  </si>
  <si>
    <t>CPS-354  - B2015</t>
  </si>
  <si>
    <t>CPS-356  - B2043</t>
  </si>
  <si>
    <t>CPS-357  - B2015</t>
  </si>
  <si>
    <t>Prestar servicios profesionales en actividades de presupuestos de proyectos, contabilización y giros en la oficina de Fondos Especiales de la universidad Surcolombiana.</t>
  </si>
  <si>
    <t>CPS-358  - B2015</t>
  </si>
  <si>
    <t>Prestar servicios profesionales y apoyo contable y financiero  a la oficina de fondos especiales del Area Financiera, en la gestion de cuentas (contable, presupuestal y tesoreria) y evaluaciones financieras en los procesos de  contratacion  de la universidad Surcolombiana</t>
  </si>
  <si>
    <t>CPS-359  - B2015</t>
  </si>
  <si>
    <t>CPS-360  - B2015</t>
  </si>
  <si>
    <t>Prestar servicios profesionales de apoyo y asesoría jurídica - administrativa y académica  como abogado y licenciado, en la Vicerrectoría Académica de la Universidad Surcolombiana</t>
  </si>
  <si>
    <t>CPS-361  - B2015</t>
  </si>
  <si>
    <t>Prestar apoyo  profesional a la gestión administrativa  del procedimiento de Selección y Evaluación de Docentes en la Vicerrectoría Académica</t>
  </si>
  <si>
    <t>CPS-362  - B2015</t>
  </si>
  <si>
    <t xml:space="preserve">Contrato de prestación de servicios para la dirección de las actividades que se programen, asignen y/o se presenten de manera eventual en la Granja Experimental de la USCO Facultad de Ingeniería </t>
  </si>
  <si>
    <t>CPS-363  - B2015</t>
  </si>
  <si>
    <t>Servicio de Apoyo a la Gestión Administrativa  en el  Área de Recursos.</t>
  </si>
  <si>
    <t>CPS-364  - B2015</t>
  </si>
  <si>
    <t>Servicio de Apoyo en el  Área de Recursos (Bodega del Almacén Institucional).</t>
  </si>
  <si>
    <t>CPS-365  - B2015</t>
  </si>
  <si>
    <t>Servicio de Apoyo en el  Área de Recursos (Bodegas del Almacén Institucional).</t>
  </si>
  <si>
    <t>CPS-366 - B2015</t>
  </si>
  <si>
    <t>CPS-367  - B2015</t>
  </si>
  <si>
    <t>Prestar servicios profesionales consistentes en acompañamiento  y asesoría  legal en la Secretaria General en los diferentes procedimientos administrativos que le corresponden, específicamente en las áreas académicas, de proyección social y contratación administrativa.</t>
  </si>
  <si>
    <t>CPS-368  - B2015</t>
  </si>
  <si>
    <t xml:space="preserve">Prestar los servicios para el apoyo a la gestión en la secretaría del Consejo Académico de la universidad Surcolombiana.
</t>
  </si>
  <si>
    <t>CPS-369  - B2015</t>
  </si>
  <si>
    <t>Realizar las actividades administrativas y financieras inherentes al Plan de Acción de la  Vicerrectoría de Investigación y Proyección Social.</t>
  </si>
  <si>
    <t>CPS-370  - B2015</t>
  </si>
  <si>
    <t>CPS-371  - B2015</t>
  </si>
  <si>
    <t>Prestar Servicios profesionales en sistemas de información para la administración y soporte a los usuarios del Sistema Administrativo y Financiero LINIX en el Centro de Tecnologías de Información y Comunicaciones- CTIC de la Universidad Surcolombiana</t>
  </si>
  <si>
    <t>CPS-372  - B2015</t>
  </si>
  <si>
    <t>Prestar Servicios en los procesos de análisis, diseño, desarrollo e implementación y mantenimiento de Sistemas de información específicamente lo relacionado con Aplicativos planta física, programación académica, convocatoria docentes, y  SIPPA; en el Centro de Tecnologías de Información y Comunicaciones-CTIC de la Universidad Surcolombiana.</t>
  </si>
  <si>
    <t>CPS-373  - B2015</t>
  </si>
  <si>
    <t>Prestar Servicios profesionales en los procesos de análisis, diseño, desarrollo e implementación y mantenimiento de Sistemas de información específicamente en lo relacionado con: soporte técnico SNIES Y SPADIES, interfase con sistema LINIX,  liquidación de matrícula, facturación y financiación, así como cobro persuasivo en el Centro de Tecnologías de Información y Comunicaciones-CTIC de la Universidad Surcolombiana.</t>
  </si>
  <si>
    <t>CPS-374  - B2015</t>
  </si>
  <si>
    <t>CPS-375  - B2015</t>
  </si>
  <si>
    <t>CPS-376  - B2015</t>
  </si>
  <si>
    <t>CPS-377  - B2015</t>
  </si>
  <si>
    <t>Prestar Servicios técnicos para el mantenimiento y soporte de los diferentes aplicativos desarrollados por el Centro el Centro de Tecnologías de Información y Comunicaciones-CTIC de la Universidad Surcolombiana.</t>
  </si>
  <si>
    <t>CPS-378  - B2015</t>
  </si>
  <si>
    <t>CPS-379  - B2015</t>
  </si>
  <si>
    <t>CPS-380  - B2015</t>
  </si>
  <si>
    <t>CPS-381  - B2015</t>
  </si>
  <si>
    <t>Prestar Servicios en los procesos de Análisis, diseño, desarrollo, implementación y mantenimiento del Sistema de información de Gestión Documental Universidad Surcolombiana</t>
  </si>
  <si>
    <t>CPS-382  - B2015</t>
  </si>
  <si>
    <t>Prestar Servicios técnicos en administración, soporte y mantenimiento del Sistema KOHA para la Biblioteca y Sistema de Contratación.  Diseño, desarrollo, mantenimiento e implementación del sistema ORNI de la Universidad Surcolombiana</t>
  </si>
  <si>
    <t>CPS-383  - B2015</t>
  </si>
  <si>
    <t>Prestar Servicios profesionales de Análisis, diseño, soporte, actualización y mantenimiento del Sistema de Información de Bienestar Universitario SIBU</t>
  </si>
  <si>
    <t>CPS-384  - B2015</t>
  </si>
  <si>
    <t>Prestar los Servicios profesionales como Diseñador Gráfico (web-master) para realizar las labores inherentes al Sistema de Gobierno en Línea. en el Centro de Tecnologías de Información y Comunicaciones-CTIC de la Universidad Surcolombiana.</t>
  </si>
  <si>
    <t>CPS-385  - B2015</t>
  </si>
  <si>
    <t>Prestar Servicios en los procesos de análisis, diseño, desarrollo e implementación y mantenimiento de Sistemas de información específicamente lo relacionado con Egresados, PQRSD, Portal Institucional, en el Centro de Tecnologías de Información y Comunicaciones-CTIC de la Universidad Surcolombiana.</t>
  </si>
  <si>
    <t>CPS-386  - B2015</t>
  </si>
  <si>
    <t>Prestar Servicios en los procesos de análisis, diseño, desarrollo e implementación y mantenimiento de sistemas de información que hacen parte del sistema académico, sistema de convocatorias, sistema de evaluación docente, sistema de vinculaciones y soporte a los usuarios en el Centro de Tecnologías de Información y Comunicaciones-CTIC de la Universidad Surcolombiana.</t>
  </si>
  <si>
    <t>CPS-387  - B2015</t>
  </si>
  <si>
    <t>a prestar sus servicios de apoyo en los procesos académicos propios del Centro de Admisiones, Registro y Control Académico, en lo concerniente a los procesos académicos que se generen en la facultad de Ciencias Sociales y Humanas, expedición de las fichas académicas de los estudiantes de pregrado y demás certificaciones  que requieran ,</t>
  </si>
  <si>
    <t>CPS-388  - B2015</t>
  </si>
  <si>
    <t>Apoyo en los procesos académicos propios del Centro de Admisiones, Registro y Control Académico, para el manejo de archivo histórico activo e inactivo, organizando periodo tras periodo las calificaciones.</t>
  </si>
  <si>
    <t>CPS-389  - B2015</t>
  </si>
  <si>
    <t>Apoyo en los procesos académicos propios del Centro de Admisiones, Registro y Control Académico, para en las actividades secretariales, elaboración de actas de grado de pregrado y postgrado, verificación de títulos solicitado por empresas del sector público y privado, entre otras.</t>
  </si>
  <si>
    <t>CPS-390  - B2015</t>
  </si>
  <si>
    <t xml:space="preserve">Apoyo en los procesos académicos propios del Centro de Admisiones, Registro y Control Académico, para atender los procesos académicos de los distintos postgrados a nivel de Especialización, Maestría y Doctorado. </t>
  </si>
  <si>
    <t>CPS-391  - B2015</t>
  </si>
  <si>
    <t>Apoyo en los procesos académicos propios del Centro de Admisiones, Registro y Control Académico, para sistematizar, verificar y cotejar en libros radicadores vrs actas individuales vrs sistema, los graduados que tiene la Universidad Surcolombiana</t>
  </si>
  <si>
    <t>CPS-392  - B2015</t>
  </si>
  <si>
    <t>Prestar sus servicios profesionales para el desarrollo del programa Anual de Auditoria en la Oficina de Control Interno  de la Universidad Surcolombiana</t>
  </si>
  <si>
    <t>CPS-393  - B2015</t>
  </si>
  <si>
    <t>Prestar sus servicios profesionales para el desarrollo del Programa Anual de Auditoria en la Oficina de Control Interno de la Universidad Surcolombiana.</t>
  </si>
  <si>
    <t>CPS-394  - B2015</t>
  </si>
  <si>
    <t>CPS-395  - B2015</t>
  </si>
  <si>
    <t>Prestar sus servicios profesionales  para el desarrollo del Programa Anual de Auditoria en la Oficina de Control Interno de la Universidad Surcolombiana.</t>
  </si>
  <si>
    <t>CPS- 396 - B2015</t>
  </si>
  <si>
    <t>Contrato de prestación de servicios técnicos para el apoyo a la gestión en los diferentes procesos secretariales y de atención al público de la Oficina de Control Interno de la Universidad Surcolombiana.</t>
  </si>
  <si>
    <t>CPS- 397 - B2015</t>
  </si>
  <si>
    <t>Pretar servicios profesionales de apoyo y asesoria juridica en las
diferentes etapas de los procesos contractuales, adelantados a traves de la unidad de contratacion de la Universidad
Surcolombiana</t>
  </si>
  <si>
    <t>CPS- 398 - B2015</t>
  </si>
  <si>
    <t>Prestar sus servicios de apoyo  Administrativo en el Centro de Información y Documentación</t>
  </si>
  <si>
    <t>CPS- 399 - B2015</t>
  </si>
  <si>
    <t>Prestar sus servicios de apoyo y Asesoria en procesos Tecnicos del Centro de Informacion y Documentacion.</t>
  </si>
  <si>
    <t>CPS- 400 - B2015</t>
  </si>
  <si>
    <t>Prestar sus servicios de apoyo y Asesoria en Procesos Tecnicos del  Centro de Información y Documentación</t>
  </si>
  <si>
    <t>CPS- 401 - B2015</t>
  </si>
  <si>
    <t>Prestar sus servicios  de apoyo y Asesoría en Procesos Técnicos del Centro de Información y Documentación.</t>
  </si>
  <si>
    <t>CPS- 402 - B2015</t>
  </si>
  <si>
    <t>Prestar sus servicios de apoyo y Asesoria en procesos Tecnicos  del Centro de Información y Documentación</t>
  </si>
  <si>
    <t>CPS- 403 - B2015</t>
  </si>
  <si>
    <t>a Prestar sus servicios de apoyo a la Gestión Institucional en el Area de
Servicios Generales</t>
  </si>
  <si>
    <t>CPS- 404 - B2015</t>
  </si>
  <si>
    <t>Prestar sus servicios de apoyo a la gestión del área de Mantenimiento de la Universidad  SUrcolombiana</t>
  </si>
  <si>
    <t>CPS- 405 - B2015</t>
  </si>
  <si>
    <t>Prestar servicios de apoyo para entrenamiento y formación deportiva en fútbol, desarrollar actividades recreativas y de aprovechamiento del tiempo libre, y de proyección social para toda la comunidad universitaria en la Oficina de Coordinación de Deportes</t>
  </si>
  <si>
    <t>CPS- 406 - B2015</t>
  </si>
  <si>
    <t>CPS- 407 - B2015</t>
  </si>
  <si>
    <t>Prestar servicios de apoyo para entrenamiento del equipo representativo femenino, administrativo y formacion deportiva de voleibol, desarrollar   actividades recreativas y de aprovechamiento del tiempo libre, y de proyección social para toda la comunidad universitaria en la Oficina de Coordinación de Deportes</t>
  </si>
  <si>
    <t>CPS- 408 - B2015</t>
  </si>
  <si>
    <t>Prestar servicios de apoyo  para entrenemiento  y formacion deportiva  en escuelas de futbol , desarrollar actividades reacreativas y de aprovechamiento del tiempo libre , y de proyeccion social para toda la comunidad universitaria en laoficina de Coordinación de Deportes.</t>
  </si>
  <si>
    <t>CPS- 409 - B2015</t>
  </si>
  <si>
    <t>Prestar servicios profesionales como Arquitecto en la Oficina Asesora de Planeación de la Universidad Surcolombiana.</t>
  </si>
  <si>
    <t>CPS- 410 - B2015</t>
  </si>
  <si>
    <t xml:space="preserve">Prestar servicios profesionales para apoyar  el proceso de seguimiento y evaluación al  plan de desarrollo vigencia 2015-2024 en la Oficina Asesora de Planeacion. </t>
  </si>
  <si>
    <t>CPS- 411 - B2015</t>
  </si>
  <si>
    <t>Prestar servicios profesionales para asesorar la proyección, implementación y operatividad de los planes quinquenales y de igual manera realizar el seguimiento y Evaluación del Plan de Desarrollo aprobado para periodo 2015-2024</t>
  </si>
  <si>
    <t>CPS- 412 - B2015</t>
  </si>
  <si>
    <t>Prestar servicios de Asesoria en  Gestión de Procesos en  el Grupo de Proyectos Especiales  de la Oficina Asesora de Planeacion.</t>
  </si>
  <si>
    <t>CPS- 413 - B2015</t>
  </si>
  <si>
    <t>CPS- 414 - B2015</t>
  </si>
  <si>
    <t>CPS- 415 - B2015</t>
  </si>
  <si>
    <t>Prestar servicios de Coordinación del Grupo de Proyectos Institucionales  Especiales de la Oficina Asesora de Planeación</t>
  </si>
  <si>
    <t>CPS- 416 - B2015</t>
  </si>
  <si>
    <t>CPS- 417 - B2015</t>
  </si>
  <si>
    <t>CPS- 418 - B2015</t>
  </si>
  <si>
    <t>CPS-OP- 419 - B2015</t>
  </si>
  <si>
    <t>CPS-  OP-420 - B2015</t>
  </si>
  <si>
    <t>PRESTAR SERVICIOS DE ASESORIA EN EL PROCESO DE  FORMULACIÓN CUALITATIVA Y CUANTITATIVA DEL PLAN EDUCATIVO UNIVERSITARIO, QUE INCLUYE PLANES QUINQUENALES DE LA UNIVERSIDAD SURCOLOMBIANA</t>
  </si>
  <si>
    <t>CPS- 421 - B2015</t>
  </si>
  <si>
    <t>CPS- 422 - B2015</t>
  </si>
  <si>
    <t>WILLIAN CAMILO CARDOSO MANCHOLA</t>
  </si>
  <si>
    <t>CPS- 423 - B2015</t>
  </si>
  <si>
    <t>Prestar el servicio de coordinador de sonido en la Emisora Radio Universidad Surcolombiana 89.7 F.M</t>
  </si>
  <si>
    <t>SHEYLA STEFANIA HENAO MORENO</t>
  </si>
  <si>
    <t>CPS- 424 - B2015</t>
  </si>
  <si>
    <t>Prestar el servicio de Coordinadora de Sonido en la Emisora Radio Universidad Surcolombiana 89.7 F.M</t>
  </si>
  <si>
    <t>CPS- 425 - B2015</t>
  </si>
  <si>
    <t>CPS- 426 - B2015</t>
  </si>
  <si>
    <t>CPS-OP-427-B2015</t>
  </si>
  <si>
    <t>cps-428-B2015</t>
  </si>
  <si>
    <t>CPS-429-B2015</t>
  </si>
  <si>
    <t>Contrato de Prestación de Servicios para el apoyo de la gestión en el área de archivo y conservación de documentos de la Oficina Asesora Jurídica de la Universidad Surcolombiana.</t>
  </si>
  <si>
    <t>CPS-430-B2015</t>
  </si>
  <si>
    <t>El contratista debe prestar sus servicios de asesoría en los asuntos jurídicos y administrativos de la Facultad de Salud.</t>
  </si>
  <si>
    <t>CPS-431-B2015</t>
  </si>
  <si>
    <t>Prestar sus servicios de Apoyo y Asesoría  en la Secretaria Administrativa de la Facultad de Salud.</t>
  </si>
  <si>
    <t>CPS-432-B2015</t>
  </si>
  <si>
    <t>Prestar servicios de apoyo en la Recuperación de Cartera de los estudiantes de pregrado y postgrado de la Universidad Surcolombiana.</t>
  </si>
  <si>
    <t>CPS-433-B2015</t>
  </si>
  <si>
    <t>CPS-434-B2015</t>
  </si>
  <si>
    <t>CPS-435-B2015</t>
  </si>
  <si>
    <t>CPS-436-B2015</t>
  </si>
  <si>
    <t>Prestar servicios profesionales de Apoyo y Asesoría  en gestion de ingresos oficina  fondos especiales en el Area Financiera  de la Universidad Surcolombiana</t>
  </si>
  <si>
    <t>CPS-437-B2015</t>
  </si>
  <si>
    <t xml:space="preserve">Prestar servicio de apoyo a Ia gestion documental y al sistema de archivo, seguimiento
y control. conservacion de los documentos de archivo. en el Sistema de Archivo
Institucional, desde la Unidad Administrativa de Archivo Central. </t>
  </si>
  <si>
    <t>CPS-438-B2015</t>
  </si>
  <si>
    <t xml:space="preserve">Prestar servicio de apoyo a la gestion. seguimiento y control documental, en el Sistema
de Archivo Institucional, desde la Unidad Administrativa de Archivo Central. </t>
  </si>
  <si>
    <t>CPS-439-B2015</t>
  </si>
  <si>
    <t>Prestar servicios Profesionales de apoyo a la gestión administrativa en la Oficina de Relaciones Nacionales e Internacionales</t>
  </si>
  <si>
    <t>CPS-440-B2015</t>
  </si>
  <si>
    <t>Contrato de Prestación de Servicios para el apoyo de la gestión en el área de archivo y conservación de documentos de las dependencias de Rectoría  de la Universidad Surcolombiana.</t>
  </si>
  <si>
    <t>CPS-441-B2015</t>
  </si>
  <si>
    <t>Prestar servicios como auxiliar de apoyo a la gestión administrativa,  en lo referente a la programación académica y planta física de la Vicerrectoría Académica</t>
  </si>
  <si>
    <t>CPS-442-B2015</t>
  </si>
  <si>
    <t>Prestar servicios profesionales como Coordinador de la  Oficina de Egresados, de la Universidad Surcolombiana.</t>
  </si>
  <si>
    <t>CPS-443-B2015</t>
  </si>
  <si>
    <t>Prestar servicios profesionales de apoyo a la gestión administrativa del procedimiento de programación académica de cátedra del proceso de Formación, de la Vicerrectoría Académica de la Universidad Surcolombiana</t>
  </si>
  <si>
    <t>CPS-444-B2015</t>
  </si>
  <si>
    <t>El contratista, se compromete con la UNIVERSIDAD a prestar servicios profesionales de apoyo y asesoría en la Unidad de Estadística y el área de investigación de la vicerrectoría de investigación y proyección social.</t>
  </si>
  <si>
    <t>CPS-445-B2015</t>
  </si>
  <si>
    <t>CPS-446-B2015</t>
  </si>
  <si>
    <t>CPS-447-B2015</t>
  </si>
  <si>
    <t>CPS-448-B2015</t>
  </si>
  <si>
    <t>CPS-449-B2015</t>
  </si>
  <si>
    <t>CPS-OP-450-B2015</t>
  </si>
  <si>
    <t>MARIA CECILIA PANTOJA RAMIREZ</t>
  </si>
  <si>
    <t>CPS-451-B2015</t>
  </si>
  <si>
    <t>El funcionario elegido se compromete con la Universidad a: prestar los servicios de atención telefónica en las instalaciones de la Universidad Surcolombiana en la Sede Central.</t>
  </si>
  <si>
    <t>CPS-OP-452-B2015</t>
  </si>
  <si>
    <t>Prestar servicio de apoyo tecnico, logistico y comunicativo en el proceso de Acreditacion Institucional.</t>
  </si>
  <si>
    <t>CPS-453-B2015</t>
  </si>
  <si>
    <t xml:space="preserve">a Prestar sus servicios  de Apoyo a la Gestion Administrativa en el Departamento de Enfermeria de la Facultad de Salud de la Universidad Surcolombiana. </t>
  </si>
  <si>
    <t>CPS-OP-454-B2015</t>
  </si>
  <si>
    <t>Prestar sus servicios profesionales a la Facultad de Ciencias Jurídicas y Políticas, brindando asesoría y apoyo al Programa de Derecho de la Sede Neiva y de la Sede Pitalito en el Proceso de Autoevaluación con fines de Renovación de Acreditación de Alta Calidad de los mismos.</t>
  </si>
  <si>
    <t>CPS-455-B2015</t>
  </si>
  <si>
    <t>JHON FAIVER SANCHEZ LONGAS</t>
  </si>
  <si>
    <t>CPS-OP-456-B2015</t>
  </si>
  <si>
    <t>Prestar servicios profesionales de apoyo y asesoría al Equipo Pedagógico del proyecto SF-PY3. Desarrollo Profesoral Permanente en lo Pedagógico, Disciplinar y a los docentes de la Universidad participantes del Programa de Formación Continua  (Escuela Pedagógica), desde la Vicerrectoría Académica de la Universidad Surcolombiana.</t>
  </si>
  <si>
    <t>CPS-457-B2015</t>
  </si>
  <si>
    <t>CPS-458-B2015</t>
  </si>
  <si>
    <t>CPS-459-B-2015</t>
  </si>
  <si>
    <t>CPS-460-B2015</t>
  </si>
  <si>
    <t xml:space="preserve">Prestar sus servicios de apoyo a la gestión académica-administrativa, en el Departamento de Ciencias Naturales y los programas: de Física y  Tecnología de Acuicultura Continental,  de la Facultad de  Ciencias Exactas y Naturales de la Universidad Surcolombiana.  </t>
  </si>
  <si>
    <t>CPS-OP-461-B2015</t>
  </si>
  <si>
    <t>Prestar servicios profesionales especializados como Asesor de Rectoría en políticas de Bienestar Universitario y Cultura.</t>
  </si>
  <si>
    <t>CPS-462-B2015</t>
  </si>
  <si>
    <t>Prestar servicios Profesionales de apoyo y asesoría en la administración y mantenimiento del sistema de control de acceso de la Universidad Surcolombiana.</t>
  </si>
  <si>
    <t>NASLY STEFANY PASCUAS CAVIEDES</t>
  </si>
  <si>
    <t>CPS-463-B2015</t>
  </si>
  <si>
    <t>Prestar servicios profesionales de apoyo jurídico y administrativo al Comité de Admisiones e Información Profesional – Centro de Admisiones Registro, Control Académico y de apoyo a las solicitudes de los pre -Consejos Académicos ordinarios y extraordinarios.</t>
  </si>
  <si>
    <t>CPS-464-B-2015</t>
  </si>
  <si>
    <t xml:space="preserve">Coordinar las actividades Administrativas y Gestion de Bienestar Institucional para la sede de Pitalito </t>
  </si>
  <si>
    <t>CPS-465-B2015</t>
  </si>
  <si>
    <t>El contratista debe prestar sus servicios de apoyo y asesoría en los asuntos jurídicos y administrativos de la Dirección Administrativa de Control Disciplinario Interno.</t>
  </si>
  <si>
    <t>CPS-466-B2015</t>
  </si>
  <si>
    <t>Prestar el servicio de Apoyo y Asesoría en la Secretaría Académica en la Facultad de Ciencias Sociales y Humanas.</t>
  </si>
  <si>
    <t>CPS-467-B2015</t>
  </si>
  <si>
    <t>El contratista se compromete con la universidad a prestar los servicios de apoyo y asesoría académica y administrativa en el programa de ingeniería de Petróleos de la facultad  de Ingeniería</t>
  </si>
  <si>
    <t>CPS-468-B2015</t>
  </si>
  <si>
    <t>Prestar sus servicios al programa de Doctorado en Agroindustria y Desarrollo Agrícola Sostenible.</t>
  </si>
  <si>
    <t>CPS-469-B2015</t>
  </si>
  <si>
    <t>El Contratista se compromete con la Universidad Surcolombiana sus servicios profesionales como Asesor Jurídico externo de la Oficina Asesora Jurídica.</t>
  </si>
  <si>
    <t>CPS-470-B2015</t>
  </si>
  <si>
    <t>CPS-471-B2015</t>
  </si>
  <si>
    <t>CPS-472-B2015</t>
  </si>
  <si>
    <t>CPS-473-B2015</t>
  </si>
  <si>
    <t>CPS-474-B2015</t>
  </si>
  <si>
    <t>Prestar servicios profesionales a los procesos para el mantenimiento y mejora continua del Sis-tema de Gestión de Calidad de la Institución en la Oficina Asesora de Planeación de la Universi-dad Surcolombiana</t>
  </si>
  <si>
    <t>CPS-475-B2015</t>
  </si>
  <si>
    <t>CPS-477-B2015</t>
  </si>
  <si>
    <t>CPS-478-B2015</t>
  </si>
  <si>
    <t>Prestar sus servicios de apoyo  en Circulación y Préstamo de la Sede Central del Centro de Información y Documentación.</t>
  </si>
  <si>
    <t>CPS-479-B2015</t>
  </si>
  <si>
    <t xml:space="preserve">Prestar servicios de apoyo a los Grupos de Investigación de la Facultad de Salud, para apoyar los planes de acción de los grupos de Investigación a través de los aplicativos CVLAC y GRUPLAC y lograr la visibilización de los mismos en la plataforma de Colciencias y demás instancias de carácter Nacional e Internacional. </t>
  </si>
  <si>
    <t>JOYCE LUCIA CHARRY PERDOMO</t>
  </si>
  <si>
    <t>CPS- 480 B2015</t>
  </si>
  <si>
    <t>El contratista se compromete con la Universidad a prestar sus servicios profesionales jurídicos para el apoyo y asesoría legal en la Oficina Jurídica.</t>
  </si>
  <si>
    <t>CPS-481-B2015</t>
  </si>
  <si>
    <t>Prestar los servicios de apoyo a la gestión administrativa en el Programa de Licenciatura en Ciencias Naturales: Física, Química y Biología, de la Facultad de Educación, de la Universidad Surcolombiana.</t>
  </si>
  <si>
    <t>CPS-OP-482-B2015</t>
  </si>
  <si>
    <t>ayudar a organizar y digitalizar la información necesaria para continuar  con  el proceso de autoevaluación del programa, solicitar informes y documentos a las instancias correspondientes de la Universidad Surcolombiana a partir de los requerimientos del coordinador de autoevaluación,</t>
  </si>
  <si>
    <t>CPS-483-B2015</t>
  </si>
  <si>
    <t>CPS-484-B2015</t>
  </si>
  <si>
    <t>prestar servicios de apoyo a la Gestión Administrativa en el Programa de Economia.</t>
  </si>
  <si>
    <t>CPS-485-B2015</t>
  </si>
  <si>
    <t>Prestar servicios técnicos como auxiliar de apoyo logístico del  archivo de documentos soporte del proceso de Formación, de la Vicerrectoría Académica de la Universidad Surcolombiana.</t>
  </si>
  <si>
    <t xml:space="preserve"> JEISSON ARLEY LASSO LOSANO</t>
  </si>
  <si>
    <t>CPS-486-B2015</t>
  </si>
  <si>
    <t>Prestar servicios profesionales  en la gestión administrativa del proceso de seguimiento a egresados, de la Oficina de Egresados de la Universidad Surcolombiana</t>
  </si>
  <si>
    <t>CPS-487-B2015</t>
  </si>
  <si>
    <t>CPS-488-B2015</t>
  </si>
  <si>
    <t>CPS-489-B2015</t>
  </si>
  <si>
    <t>CPS-490-B2015</t>
  </si>
  <si>
    <t>CPS-OP- 491-B2015</t>
  </si>
  <si>
    <t xml:space="preserve">Prestar servicios profesionales en la asesoría psicológica a los estudiantes de la facultad de salud como el desarrollo de los programas de prevención y promoción en salud mental en el área de Bienestar Universitario, y realizar los exámenes psicológicos de admisión </t>
  </si>
  <si>
    <t>CPS- 492-B2015</t>
  </si>
  <si>
    <t>CPS-OP-493-B2015</t>
  </si>
  <si>
    <t>CPS-494-B2015</t>
  </si>
  <si>
    <t>Prestar Servicios como Auxiliar de Laboratorio y Apoyo en  Practicas con estudiantes, Proyección Social e Investigación en el Laboratorio de Inmunogenética de la Facultad de Salud</t>
  </si>
  <si>
    <t>CPS-495-B2015</t>
  </si>
  <si>
    <t>Prestar sus servicios de apoyo a la gestión administrativa en actividades Académicas, prácticas con estudiantes, Proyección social e investigación. En el Laboratorio de Inmunogenetica de la Facultad de Salud.</t>
  </si>
  <si>
    <t>CPS-496-B2015</t>
  </si>
  <si>
    <t>Prestar los servicios como auxiliar en el Laboratorio de Simulación de la Facultad de Salud.</t>
  </si>
  <si>
    <t>CPS-497-B2015</t>
  </si>
  <si>
    <t>CPS-498-B2015</t>
  </si>
  <si>
    <t>CPS-499-B2015</t>
  </si>
  <si>
    <t>Prestar sus servicios de apoyo a la gestión administrativa en el Departamento de Psicopedagogía de la Facultad de Educación de la Universidad Surcolombiana.</t>
  </si>
  <si>
    <t>CPS-500-B2015</t>
  </si>
  <si>
    <t>Apoyo a la Gestión Administrativa en el Centro de Interacción Empresarial - CIE de la Facultad de Economia y Administración.</t>
  </si>
  <si>
    <t>CPS-501-B2015</t>
  </si>
  <si>
    <t>CPS-502-B2015</t>
  </si>
  <si>
    <t>El funcionario elegido se compromete con la Universidad a: prestar los servicios de mensajero interno en las instalaciones de la Universidad Surcolombiana en la Sede Central.</t>
  </si>
  <si>
    <t>CPS-OP-503-B2015</t>
  </si>
  <si>
    <t xml:space="preserve"> Prestar servicio de apoyo como Auxiliar de Autoevaluación, para el Programa de Matemática Aplicada en la organización de documentación, preparación de talleres con estudiantes, egresados, profesores, empleadores y apoyar la organización de la simulación de visita de pares.</t>
  </si>
  <si>
    <t>CPS-504-B2015</t>
  </si>
  <si>
    <t>Prestar servicios de auxiliar de  apoyo a la gestión de la Oficina de Egresados de la Universidad Surcolombiana</t>
  </si>
  <si>
    <t xml:space="preserve">CPS-505-B2015 </t>
  </si>
  <si>
    <t>PRESTAR SERVICIOS DE ASESORIA PARA LA PRESENTACION, ELABORACION Y GESTIÓN DEL PROYECTO DE LEY PARA LA MODIFICACIÓN DE LA LEY 367 DE 1997, CON EL FIN DE LOGRAR LA EXTENSIÓN DE LA ESTAMPILLA PRO-DESARROLLO DE LA UNIVERSIDAD SURCOLOMBIANA HASTA POR UNA CUANTIA DE TRESCIENTOS MIL MILLONES DE PESOS ($300.000.000.000.00) ANTE LAS DIFERENTES INSTANCIAS DEL CONGRESO NACIONAL.</t>
  </si>
  <si>
    <t>CPS-506-B2015</t>
  </si>
  <si>
    <t>EVER ALFONSO LOSADA DIAZ</t>
  </si>
  <si>
    <t>CPS-507-B2015</t>
  </si>
  <si>
    <t>a Prestar sus Servicios de Apoyo a la Gestión del área de Mantenimiento de la Universidad Surcolombiana.</t>
  </si>
  <si>
    <t>LUISA FERNANDA HERNANDEZ BARRERA</t>
  </si>
  <si>
    <t>CPS-508-B2015</t>
  </si>
  <si>
    <t>Prestación de Servicios de apoyo y asesoría del Centro de Conciliación de la Facultad de Ciencias Jurídicas y Políticas de la Universidad Surcolombiana.</t>
  </si>
  <si>
    <t>LAURA CRISTINA SUAREZ SANMIGUEL</t>
  </si>
  <si>
    <t>CPS-509-B2015</t>
  </si>
  <si>
    <t>Prestar servicios profesionales de apoyo a la Unidad de Gestión Ambiental en la Oficina Asesora de Planeación en los procesos y procedimientos para la implementación y mantenimiento del Sistema de Gestión Ambiental de la Universidad, realizando énfasis en  los Programas de manejo integral de Residuos Especiales, prevención y atención de desastres,ruido y emisiones atmosféricas</t>
  </si>
  <si>
    <t>CHRISTIAN FERNANDO BARRERA MEDINA</t>
  </si>
  <si>
    <t>CPS-510-B2015</t>
  </si>
  <si>
    <t>servicios de apoyo a la gestión en el área de personal para el manejo, recopilación, actualización y elaboración de los certificados para Bono pensional y Sistema de Información y Gestión  del Empleo público –SIGEP- de los servidores públicos, trabajadores oficiales y demás personal que tenga vínculo contractual, legal y reglamentario con la Universidad Surcolombiana.</t>
  </si>
  <si>
    <t>CPS-511-B2015</t>
  </si>
  <si>
    <t>Prestar servicios de apoyo para entrenamiento y formación deportiva en baloncesto, desarrollo de actividades recreativas y de aprovechamiento del tiempo libre, y de proyección social para todos los docentes y funcionarios en la Oficina de Coordinación de Deportes, así como la administración de todos los escenarios deportivos.</t>
  </si>
  <si>
    <t>CPS-512-B2015</t>
  </si>
  <si>
    <t>Contrato de Prestación de servicios a la gestión institucional en el área de Bienestar Universitario de la Universidad Surcolombiana.</t>
  </si>
  <si>
    <t>CPS-513-B2015</t>
  </si>
  <si>
    <t>CPS-514-B2015</t>
  </si>
  <si>
    <t>CPS-515-B2015</t>
  </si>
  <si>
    <t>Prestar servicios de apoyo para conformar y dirigir el grupo de teatro de la universidad, orientar los talleres de formación.</t>
  </si>
  <si>
    <t>CPS-516-B2015</t>
  </si>
  <si>
    <t>CARLOS ALBERTO ORDOÑEZ RIVERA</t>
  </si>
  <si>
    <t>CPS-517-B2015</t>
  </si>
  <si>
    <t>Prestar servicios de apoyo para conformar y dirigir el grupo de música folclórica colombiana de la universidad, orientar los talleres de formación realizar arreglos, ensambles y montajes de páginas musicales colombianas.</t>
  </si>
  <si>
    <t>CPS-518-B2015</t>
  </si>
  <si>
    <t>CPS-519-B2015</t>
  </si>
  <si>
    <t>CPS-520-B2015</t>
  </si>
  <si>
    <t>CPS-521-B2015</t>
  </si>
  <si>
    <t>CPS-522-B2015</t>
  </si>
  <si>
    <t>Apoyo  para conformando y dirigiendo la coral de la Universidad, orientar los talleres de formación, realizar arreglos y montajes de páginas musicales colombianas, latinoamericanas y universales.</t>
  </si>
  <si>
    <t>CPS-523-B2015</t>
  </si>
  <si>
    <t>CPS-524-B2015</t>
  </si>
  <si>
    <t>CPS-525-B2015</t>
  </si>
  <si>
    <t>Prestar los servicios profesionales en actividades de medicina ocupacional en el sistema de gestión de la seguridad y salud en el trabajo de la institución.</t>
  </si>
  <si>
    <t>CPS-526-B2015</t>
  </si>
  <si>
    <t>RODRIGO ALEXIS GARCIA BAUTISTA</t>
  </si>
  <si>
    <t>CPS-527-B2015</t>
  </si>
  <si>
    <t>a Prestar sus Servicios como Técnico Industrial de Apoyo a la Gestión del área de Mantenimiento de la Universidad Surcolombiana.</t>
  </si>
  <si>
    <t>CPS-528-B2015</t>
  </si>
  <si>
    <t>CPS-OP-529-B2015</t>
  </si>
  <si>
    <t>DIEGO ANDRES TOVAR PERDOMO</t>
  </si>
  <si>
    <t>CPS-OP-530-B2015</t>
  </si>
  <si>
    <t>Prestar servicios de apoyo para entrenamiento y formacion deportiva en porrismo, desarrollar actividades recreativas y de aprovechamiento del tiempo libre, y de proyección social para toda la comunidad universitaria en la Oficina de Coordinacion de Deportes.</t>
  </si>
  <si>
    <t>VICTORIA EUGENIA MÉNDEZ VELÁSQUEZ</t>
  </si>
  <si>
    <t>CPS-531-B2015</t>
  </si>
  <si>
    <t>Prestar sus servicios de apoyo a la gestión en el proceso de Autoevaluación con fines de Renovación del Registro Calificado del programa de Tecnología en Obras Civiles de la Facultad de Ingeniería.-</t>
  </si>
  <si>
    <t>GINA CAROLINA LIZCANO TOVAR</t>
  </si>
  <si>
    <t>CPS-OP-532-B2015</t>
  </si>
  <si>
    <t>Prestar el servicio de apoyo como auxiliar de acreditacion para el programa de Comunicación Social y periodismo para que preste los servicios dentro del proceso de renovacion de registro calificado y reforma circular del programa mencionado.</t>
  </si>
  <si>
    <t>CPS--533-B2015</t>
  </si>
  <si>
    <t xml:space="preserve">Prestar servicios de apoyo para entrenamiento y formación deportiva en natación, desarrollar  actividades recreativas y de aprovechamiento del tiempo libre, y de proyección social para toda la comunidad universitaria en la Oficina de Coordinación de Deportes. </t>
  </si>
  <si>
    <t>CPS-OP-534-B2015</t>
  </si>
  <si>
    <t xml:space="preserve">Prestar servicios de apoyar a la planeación y  desarrollo  de actividades lúdicas recreativas y de aprovechamiento del tiempo libre,  y de proyección social para toda la comunidad universitaria en la Oficina de Coordinacion de Deporte. </t>
  </si>
  <si>
    <t xml:space="preserve">ALEXANDER SANCHEZ MANCHOLA </t>
  </si>
  <si>
    <t>CPS- 535-B2015</t>
  </si>
  <si>
    <t>Prestar servicios profesionales como asesor en Gerencia de la Tecnología e Innovación y ejecución de las actividades de establecidas en el plan de trabajo 2015-2018 del Centro de Emprendimiento e Innovación de la Universidad Surcolombiana.</t>
  </si>
  <si>
    <t>CPS-536-B2015</t>
  </si>
  <si>
    <t>Prestar servicios profesionales como Asesor de Emprendimiento e Innovación, y ejecución de las actividades de establecidas en el plan de trabajo 2015-2018 del Centro de Emprendimiento e Innovación de la Universidad Surcolombiana.</t>
  </si>
  <si>
    <t>NELSON MENDOZA SANTANA</t>
  </si>
  <si>
    <t>CPS-537-B2015</t>
  </si>
  <si>
    <t>Prestar servicios de apoyo para entrenamiento y formación deportiva en baloncesto, desarrollar  actividades recreativas y de aprovechamiento del tiempo libre, y de proyección social para toda la comunidad universitaria en la Oficina de Coordinación de Deportes.</t>
  </si>
  <si>
    <t>CPS-OP-538-B2015</t>
  </si>
  <si>
    <t>CPS-OP-539-B2015</t>
  </si>
  <si>
    <t>Prestar servicios de atención de primer nivel para consulta médica a los estudiantes  y realización de exámenes de admisión a los aspirantes admitidos de la Sede Garzón de la Universidad Surcolombiana</t>
  </si>
  <si>
    <t>CPS-OP-540-B2015</t>
  </si>
  <si>
    <t xml:space="preserve">Prestar servicios de atención de primer nivel para consulta odontológica a los estudiantes  y realización de exámenes odontológicos a los aspirantes admitidos de la Sede de Garzón de la Universidad Surcolombiana. </t>
  </si>
  <si>
    <t>CPS-OP-541-B2015</t>
  </si>
  <si>
    <t xml:space="preserve">Prestar servicios de atención de primer nivel para consulta odontológica a los estudiantes  y realización de exámenes odontológicos a los aspirantes admitidos de la Sede de Pitalito de la Universidad Surcolombiana. </t>
  </si>
  <si>
    <t>CPS-542-B2015</t>
  </si>
  <si>
    <t>Prestar Servicios profesionales para el  Análisis, diseño, implementación y soporte de  los Sistemas de Información del Centro tecnologías de Información y Comunicaciones</t>
  </si>
  <si>
    <t>ESTEFANIA GOMEZ TRUJILLO</t>
  </si>
  <si>
    <t>CPS-OP-543-B2015</t>
  </si>
  <si>
    <t>Prestar servicio de apoyo como auxiliar de Autoevaluación, para la digitación de documentos y manejo de Excell, Power Point y Word para Autoevaluación del Programa de Licenciatura en Ciencias Naturales: Física, Química y Biología</t>
  </si>
  <si>
    <t>CPS-544-B2015</t>
  </si>
  <si>
    <t>Prestar servicio profesionales como asesor en temas relacionados en materia financiera y económica en la rectoría de la Universidad Surcolombiana.</t>
  </si>
  <si>
    <t>CPS-545-B2015</t>
  </si>
  <si>
    <t>Contrato de prestación de servicios profesionales de apoyo en el área de personal para el manejo, recopilación, actualización y elaboración de los certificados para Bono pensional y Sistema de Información y Gestión del Empleo público –SIGEP- de los servidores públicos, trabajadores oficiales y demás personal que tenga vínculo contractual, legal y reglamentario con la Universidad Surcolombiana.</t>
  </si>
  <si>
    <t>CPS-546-B2015</t>
  </si>
  <si>
    <t>CPS-547-B2015</t>
  </si>
  <si>
    <t xml:space="preserve">Realizar tareas de  Apoyo Logistico para el buen funcionamiento y desarrollo de las acatividades academicas que se desarrollan en las Aulas de Clase ubicadas en la Sede Central Nos. 1, 2 3 y 4 </t>
  </si>
  <si>
    <t>CPS-548-B2015</t>
  </si>
  <si>
    <t xml:space="preserve">Prestar servicios de apoyo logístico para el buen funcionamiento y desarrollo de las actividades académicas que se desarrollan en las Aulas de Clase ubicadas el Edificio JULIO HERNAN ZAMBRANO - FACULTAD DE ECONOMIA Y ADMINISTRACIÓN PISOS Nos. 1°, 2°, 3° y 4° </t>
  </si>
  <si>
    <t>CPS-549-B2015</t>
  </si>
  <si>
    <t xml:space="preserve">Prestar servicios de apoyo logístico para el buen funcionamiento y desarrollo de las actividades académicas que se desarrollan en las Aulas de Clase ubicadas en la Sede Central Pisos  Nos. 1°, 2°, 3° y 4° </t>
  </si>
  <si>
    <t>CPS-550-B2015</t>
  </si>
  <si>
    <t>CPS-551-B2015</t>
  </si>
  <si>
    <t>CPS-552-B2015</t>
  </si>
  <si>
    <t>Prestar sus servicios de apoyo para el mantenimiento de laboratorios de informática a cargo del programa  Tecnología en Desarrollo de software de la facultad de Ingeniería.</t>
  </si>
  <si>
    <t>CPS-553-B2015</t>
  </si>
  <si>
    <t>Prestar los Servicios en la gestión académico-administrativa del Laboratorio Tecnológico “José Ignacio Hembuz Palomino” de la Facultad de Economía y Administración de la Universidad Surcolombiana en el Periodo 2015-B</t>
  </si>
  <si>
    <t>CPS-554-B2015</t>
  </si>
  <si>
    <t>Prestar los Servicios en la gestión académico-administrativa del Laboratorio Tecnológico “José Ignacio Hembuz Palomino” de la Facultad de Economía y Administración de la Universidad Surcolombiana en el Periodo 2015 B</t>
  </si>
  <si>
    <t>CPS-555-B2015</t>
  </si>
  <si>
    <t>Prestación de servicios de apoyo para el laboratorio de AutoCAD y los auditorios de la Facultad de Ingeniería</t>
  </si>
  <si>
    <t>CPS-556-B2015</t>
  </si>
  <si>
    <t>CPS-557-B2015</t>
  </si>
  <si>
    <t>Prestar sus servicios para realizar actividades como auxiliar de laboratorio en el desarrollo de prácticas académicas en proyectos de docencia, investigación y proyección social, en el laboratorio de Aguas de la Facultad de Ingeniería.</t>
  </si>
  <si>
    <t>CPS-558-B2015</t>
  </si>
  <si>
    <t>Prestar sus servicios de apoyo para el mantenimiento de la Sala Especializada CPIP a cargo del programa de Ingeniería de Petróleos de la Facultad de Ingeniería.</t>
  </si>
  <si>
    <t>CPS-559-B2015</t>
  </si>
  <si>
    <t>Prestar sus servicios de apoyo para el mantenimiento de laboratorios de informática a cargo del
programa Tecnología en Desarrollo de software de la facultad de Ingeniería</t>
  </si>
  <si>
    <t>CPS-560-B2015</t>
  </si>
  <si>
    <t>Prestar servicios de apoyo para entrenamiento y formación deportiva en taekwondo, desarrollar  actividades recreativas y de aprovechamiento del tiempo libre y de proyección social para toda la comunidad universitaria, en la Oficina de Coordinación de Deportes,</t>
  </si>
  <si>
    <t>CPS-561-B2015</t>
  </si>
  <si>
    <t>DIEGO FERNANDO GUTIERREZ GOMEZ</t>
  </si>
  <si>
    <t>CPS-562-B2015</t>
  </si>
  <si>
    <t>CPS-563-B2015</t>
  </si>
  <si>
    <t>Prestar sus servicios de apoyo técnico  en las actividades prescripción  y control del ejercicio y demás actividades propias del Laboratorio de Evaluación y Desarrollo del Rendimiento Físico (ALTIUS)  del Programa de Educación Física de la Facultad de Educación</t>
  </si>
  <si>
    <t>CPS-564-B2015</t>
  </si>
  <si>
    <t>PAULA ALEJANDRA PRIETO ARARAT</t>
  </si>
  <si>
    <t>CPS- 565-B2015</t>
  </si>
  <si>
    <t xml:space="preserve">Prestación de servicios profesionales para brindar apoyo y asesoría en aspectos académicos, metodológicos y curriculares al Programa de Ciencia Política de la Facultad de Ciencias Jurídicas y Políticas que permita al Programa avanzar en su proceso de consolidación. </t>
  </si>
  <si>
    <t>CPS-OP-566-B2015</t>
  </si>
  <si>
    <t>CPS-567-B2015</t>
  </si>
  <si>
    <t xml:space="preserve">PRESTAR LOS SERVICIOS DE ASISTENTE DE DIRECCIÓN Y PRODUCCIÓN DE FORMACIÓN Y PRODUCCIÓN RADIOFÓNICA Y DEL LABORATORIO DE MULTIMEDIA DEL PROGRAMA DE COMUNICACIÓN SOCIAL Y PERIODISMO DE LA FACULTAD SOCIALES Y HUMANAS. </t>
  </si>
  <si>
    <t>CPS-568-B2015</t>
  </si>
  <si>
    <t>Prestar servicios como modelo humano para los cursos de Procesos gráficos y pictóricos I y Dibujo Artístico II de la Licenciatura en Educación Artística y Cultural.</t>
  </si>
  <si>
    <t>CPS-569-B2015</t>
  </si>
  <si>
    <t>CPS-570-B2015</t>
  </si>
  <si>
    <t>Prestar servicios de apoyo para entrenamiento y formación deportiva en fútbol sala, desarrollar   actividades recreativas y de aprovechamiento del tiempo libre, y de proyección social para toda la comunidad universitaria en la Oficina de Coordinación de Deportes</t>
  </si>
  <si>
    <t>JOHANA PAOLA CABRERA POLO</t>
  </si>
  <si>
    <t>CPS-OP-571-B2015</t>
  </si>
  <si>
    <t>Prestar servicios de apoyo a la gestión administrativa en el proceso de modernización administrativa y organizacional de la Universidad Surcolombiana.</t>
  </si>
  <si>
    <t>CPS-572-B2015</t>
  </si>
  <si>
    <t>KAREN LICETH VALDERRAMA PENAGOS</t>
  </si>
  <si>
    <t>CPS-573-B2015</t>
  </si>
  <si>
    <t>Prestar servicios de apoyo a la gestión académica y administrativa de la Facultad de Educación.</t>
  </si>
  <si>
    <t>CPS-574-B2015</t>
  </si>
  <si>
    <t>Coordinar la gestión de Bienestar y  realizar apoyo logístico en el manejo de los recursos físicos.</t>
  </si>
  <si>
    <t>CPS-575-B2015</t>
  </si>
  <si>
    <t>LEIDY ARANZAZU ZAMBRANO BERMEO</t>
  </si>
  <si>
    <t>CPS-OP-576-B2015</t>
  </si>
  <si>
    <t>Prestar servicios de atención de primer nivel para consulta odontológica a los estudiantes  y realización de exámenes odontológicos a los aspirantes admitidos de la Sede La Plata de la Universidad Surcolombiana</t>
  </si>
  <si>
    <t>CARLOS HERNANDO TRUJILLO YULE</t>
  </si>
  <si>
    <t>CPS-577-B2015</t>
  </si>
  <si>
    <t>Prestar servicios de atencion de primer nivel para consulta médica a los estudiantes y realización de exámenes de admisión a los aspirantes admitidos de la Sede la Plata de la Universidad Surcolombiana.</t>
  </si>
  <si>
    <t>LINA MARCELA MEDINA SANTA</t>
  </si>
  <si>
    <t>CPS-OP-578-B2015</t>
  </si>
  <si>
    <t>Prestar servicios profesionales en la elaboración de la memoria audiovisual de los eventos académicos del Proyecto de Desarrollo Institucional denominado “Escuela de Formación Pedagógica en la Universidad Surcolombiana, que se desarrollará de Agosto  a Diciembre de 2015 y de las Ferias de la Surcolombianidad duarnte el período comprendido de agosto a diciembre de 2015.</t>
  </si>
  <si>
    <t>JONATHAN EDUARDO SIERRA DIAZ</t>
  </si>
  <si>
    <t>CPS-OP-579-B2015</t>
  </si>
  <si>
    <t>Prestar los servicios como auxiliar para la creación de la maestría en Políticas Públicas, Facultad de Economía y Administración.</t>
  </si>
  <si>
    <t>CPS-OP-580-B2015</t>
  </si>
  <si>
    <t>Continuar con sus servicios de apoyo como Auxiliar en los Procesos de Autoevaluación con fines de Renovación Registro Calificado de los programas de Licenciatura en Matemáticas y del Programa de Física.</t>
  </si>
  <si>
    <t>INGRID TATIANA RODRIGUEZ GUZMAN</t>
  </si>
  <si>
    <t>CPS-OP-581-B2015</t>
  </si>
  <si>
    <t>Prestar sus servicios de apoyo en la gestión para la elaboración de informe  en el proceso de autoevaluación con fines a  renovar el registro calificado del programa de obras civiles de la facultad de ingeniería</t>
  </si>
  <si>
    <t>CPS-OP-582-B2015</t>
  </si>
  <si>
    <t>Prestar sus servicios como auxiliar para apoyar el proceso de Reacreditacion del programa de Administración de Empresas de la Universidad Surcolombiana, actividades relacionadas con la revisión de los lineamientos definidos por el CNA y  el ajuste del proyecto educativo del  programa</t>
  </si>
  <si>
    <t>CPS-583-B2015</t>
  </si>
  <si>
    <t>CPS-OP-584-B2015</t>
  </si>
  <si>
    <t>CPS-585-B2015</t>
  </si>
  <si>
    <t>Prestar el servicio como coordinador del Laboratorio de Fisica, adscrito a la Facultad de Ciencias Exactas y Naturales</t>
  </si>
  <si>
    <t>CPS-586-B2015</t>
  </si>
  <si>
    <t>Prestar los servicios de apoyo como secretaria en el comité de convivencia, en el copasst, comité de seguridad vial y comision de personal.</t>
  </si>
  <si>
    <t>JUAN PABLO MURCIA DELGADO</t>
  </si>
  <si>
    <t>CPS-OP-587-B2015</t>
  </si>
  <si>
    <t>Prestar servicios de Asesoría jurídica especializada en asuntos laborales administrativos y función pública a la Vicerrectoría Administrativa y las dependencias a su cargo.</t>
  </si>
  <si>
    <t>ROGER STEVE DELGADO LONDOÑO</t>
  </si>
  <si>
    <t>CPS-588-B2015</t>
  </si>
  <si>
    <t>Prestar servicios de apoyo para los laboratorios e instrumentos del programa de Licenciatura en Educacion Artistica y Cultural dentro procesos academicos.</t>
  </si>
  <si>
    <t>DIANET CASTAÑEDA LAVAO</t>
  </si>
  <si>
    <t>CPS-589-B2015</t>
  </si>
  <si>
    <t>Prestar sus servicios de Secretaria como profesional de apoyo a la gestión administrativa en actividades Academicas, practicas con estudiantes, Proyeccion social e investigacion. En el Laboratorio de infeccion e Inmunidad de la Facultad de Salud.</t>
  </si>
  <si>
    <t>SHIRLEY DAYANA RIVERA PUENTES</t>
  </si>
  <si>
    <t>CPS-OP-590-B2015</t>
  </si>
  <si>
    <t>a prestar servicios profesionales para la interpretación de lenguas de señas al español y del español a lenguas de señas de los estudiantes con discapacidad auditiva de la Universidad Surcolombiana.</t>
  </si>
  <si>
    <t>YENNY ALEJANDRA CHACON POVEDA</t>
  </si>
  <si>
    <t>CPS-OP-591-B2015</t>
  </si>
  <si>
    <t>Prestar apoyo a la gestión administrativa, de logística de comunicación y difusión de los procesos de inducción y reinducción a los nuevos estudiantes durante el período 2015-2, que promuevan la identidad con la teleología Institucional y fomenten la permanencia de los estudiantes durante el proceso de  formación en la Universidad,  desde la Vicerrectoría Académica.</t>
  </si>
  <si>
    <t>LEONEL CAMILO CRUZ PERDOMO</t>
  </si>
  <si>
    <t>CPS-592-B2015</t>
  </si>
  <si>
    <t>Prestar los servicios de mensajero interno y apoyo logistico a las actividades que se desarrollen en la Facultad de Economia y Administración y las demás áreas y/o dependencias que remitan o recepción correspondencia de la Facultad.</t>
  </si>
  <si>
    <t>CPS-593-B2015</t>
  </si>
  <si>
    <t>apoyo a gestión administrativa de los distintos procesos del Área de personal, en especial a los concernientes a la elaboración, consecución, ejecución y evaluación del plan anual de capacitación y evaluación de desempeño; así mismo en la elaboración y proyección de los actos administrativos y minutas contractuales relativas al área.</t>
  </si>
  <si>
    <t>LUZ ESTELA FRANCO GOMEZ</t>
  </si>
  <si>
    <t>CPS-594-B2015</t>
  </si>
  <si>
    <t>Apoyo a la gestión Administrativa en la Dirección de Sedes..</t>
  </si>
  <si>
    <t>DANIELA ORTIZ CERQUERA</t>
  </si>
  <si>
    <t>CPS-595-B2015</t>
  </si>
  <si>
    <t xml:space="preserve"> a prestar los servicios de atención telefónica en las instalaciones de la Universidad Surcolombiana en la Sede Central.</t>
  </si>
  <si>
    <t>NAUDY JULIETTE MURCIA LLANOS</t>
  </si>
  <si>
    <t>CPS-596-B2015</t>
  </si>
  <si>
    <t>Prestar sus servicios de apoyo en procesos técnicos de la Sede Central del Centro de Información y Documentación.</t>
  </si>
  <si>
    <t>LIZETH CORDOBA CASTRO</t>
  </si>
  <si>
    <t>CPS-597-B2015</t>
  </si>
  <si>
    <t xml:space="preserve">Prestar servicios de Apoyo Administrativo para la implementación de la estructura de Centro de Costos basados en Actividades – ABC en la Universidad Surcolombiana. Estos servicios los prestara en la oficina de contabilidad de la  Universidad Surcolombiana. </t>
  </si>
  <si>
    <t>JUAN PABLO CABRERA BAHAMON</t>
  </si>
  <si>
    <t>CPS-598-B2015</t>
  </si>
  <si>
    <t>Prestar servicios profesionales a los procesos para el mantenimiento y mejora continua del Sistema de Gestión de Calidad de la Institucion en la Oficina Asesora de Planeación de la Universidad Surcolombiana.</t>
  </si>
  <si>
    <t>CARLOS HUMBERTO PARRAGA VARGAS</t>
  </si>
  <si>
    <t>CPS-599-B2015</t>
  </si>
  <si>
    <t xml:space="preserve">Prestar sus servicios de apoyo administrativa, en la Facultad de Ciencias Exactas y Naturales de la Universidad Surcolombiana.
</t>
  </si>
  <si>
    <t>CPS-600-B2015</t>
  </si>
  <si>
    <t xml:space="preserve">Prestar  servicios de apoyo para la complementación de las jornadas de formación previstas en el curso de Astronomía del Programa de Licenciatura en Ciencias Naturales: Fisica,quimica y biologia, mediante conferencias y practicas en el Observatorio Astronomico Desierto de la Tatacoa- Huila. Eventualmente cuando se requiera Grupos Academicos de Estudiantes que esten investigando o estudiando en el campo de Astronomia podran solicitar asesorias y visitas al Observatorio, previa programacion a traves del Programa de Licenciatura en Ciencias Naturales:  Fisica, Quimica, y Biologia de la Facultad de Educacion. </t>
  </si>
  <si>
    <t>SERGIO ANDRES MOLANO CASTRO</t>
  </si>
  <si>
    <t>CPS- OP-601-B2015</t>
  </si>
  <si>
    <t>Apoyar el proceso de autoevaluación con fines de renovación de la Acreditación del Programa de Psicología de la Facultad de Ciencias Sociales y Humanas</t>
  </si>
  <si>
    <t>BEATRIZ AUGENIA IRIARTE VIECO</t>
  </si>
  <si>
    <t>CPS-OP-602-B2015</t>
  </si>
  <si>
    <t>GUISSELA ALEXANDRA LOPEZ RODRIGUEZ</t>
  </si>
  <si>
    <t>CPS-OP-603-B2015</t>
  </si>
  <si>
    <t>Apoyar el proceso de Autoevaluación con fin de adelantar las tareas del Programa de Ingeniería Agrícola a través de las actividades que se detallan en el examine  de las obligaciones  correspondientes.</t>
  </si>
  <si>
    <t>JOHN ALEXANDER PARRADO DELGADO</t>
  </si>
  <si>
    <t>CPS-OP-604-B2015</t>
  </si>
  <si>
    <t xml:space="preserve">Apoyar el proceso de autoevaluación con miras a la reacreditación del programa de Licenciatura en Educación Artística y Cultural </t>
  </si>
  <si>
    <t>CPS-605-B2015</t>
  </si>
  <si>
    <t>Prestar los servicios profesionales para realizar las funciones de Apoyo y Asesoría Académica y Administrativa a la Facultad de Ciencias Jurídicas y Políticas de la Universidad Surcolombiana en la coordinación del Programa de Ciencia Política</t>
  </si>
  <si>
    <t>CPS-OP-606-B2015</t>
  </si>
  <si>
    <t>El contratista se compromete con la Universidad a prestar servicios de  Apoyo al proceso de creación de la Maestría en Comunicación de lo Público.</t>
  </si>
  <si>
    <t>ANDRES FABIAN VENEGAS DELGADO</t>
  </si>
  <si>
    <t>CPS-OP-607-B2015</t>
  </si>
  <si>
    <t>SHIRLEY ROCIO QUINTERO SANCHEZ</t>
  </si>
  <si>
    <t>CPS-608-B2015</t>
  </si>
  <si>
    <t>Prestar servicios de apoyo al Laboratorio de Física adscrito a la Facultad de Ciencias Exactas y Naturales.</t>
  </si>
  <si>
    <t>CAMILO ANDRES GARCIA GUZMAN</t>
  </si>
  <si>
    <t>CPS-OP-609-B2015</t>
  </si>
  <si>
    <t xml:space="preserve">Prestar el servicio de apoyo para el desarrollo de actividades relacionadas con la formulación del proyecto de creación de la carrera de antropologia en la Universidad Surcolombiana </t>
  </si>
  <si>
    <t>CHRISTIAN EDUARDO SOLANO MOLINA</t>
  </si>
  <si>
    <t>CPS-610-B2015</t>
  </si>
  <si>
    <t>Prestar sus Servicios como Técnico Industrial de Apoyo a la Gestión del área de Mantenimiento de la Universidad Surcolombiana.</t>
  </si>
  <si>
    <t>MANUEL ANDRES GALLARDO BRAVO</t>
  </si>
  <si>
    <t>CPS-OP-611-B2015</t>
  </si>
  <si>
    <t>Prestar sus servicios tecnicos para el mantenimiento de los aplicativos POP, PAT, PFAMILIA, PACAP, PIES, PATAE, PAEME, PGERE al sistema de información de la Universidad Surcolombiana y realizar el analisis estadistico de matriculados del 2012 al 2015 en el marco de la politica de Fomento a la Permanencia y Graduación Estudiantiles de la Universidad Surcolombiana.</t>
  </si>
  <si>
    <t>CPS-612-B2015</t>
  </si>
  <si>
    <t>Prestar servicios de apoyo administrativo y financiero en el registro de  avances, revisión de nóminas, elaboración de Certificados de Disponibilidad presupuestal, Registro presupuestales, cancelación de saldos de RP y CDP, elaboración de informes de reservas, revisión de estados de ejecución presupuestal, presentación de informes mensuales, entre otros. Este apoyo lo prestara en la oficina de presupuesto de la Universidad Surcolombiana.</t>
  </si>
  <si>
    <t>ANNGIE LORENA BERMUDEZ FARIAS</t>
  </si>
  <si>
    <t>CPS-613-B2015</t>
  </si>
  <si>
    <t>Prestar servicios de Apoyo a  la Oficina de Tesorería  de la Universidad Surcolombiana</t>
  </si>
  <si>
    <t>GINA ARIAS STERLING</t>
  </si>
  <si>
    <t>CPS-614-B2015</t>
  </si>
  <si>
    <t>Prestar servicios de apoyo a la gestión en los Seminarios de Grado de los programas de contaduria Publica, Administración de Empresas, Economia y Administración financiera de la Facultad de Economia y Administración.</t>
  </si>
  <si>
    <t>JAVIER MAYORGA DIAZ</t>
  </si>
  <si>
    <t>CPS-615-B2015</t>
  </si>
  <si>
    <t>Prestar servicios profesionales como formación y experiencia para Coordinar, Comunicar, y Divulgar Programa de Cátedra Alternativas de Etnobotanica y Comunicación con la Naturaleza.</t>
  </si>
  <si>
    <t>FAIZULY RAMIREZ SALAZAR</t>
  </si>
  <si>
    <t>CPS-616-B2015</t>
  </si>
  <si>
    <t>Prestar Servicios profesionales de apoyo a  la gestión administrativa y financiera, en la Decanatura de la Facultad de Economía y Administración de la Universidad Surcolombiana</t>
  </si>
  <si>
    <t>CPS-617-B2015</t>
  </si>
  <si>
    <t>CPS-618-B2015</t>
  </si>
  <si>
    <t>Prestar sus servicios profesionales como Bacterióloga para el Laboratorio de Medicina Genómica y apoyo en la gestión de investigación.</t>
  </si>
  <si>
    <t>LOIS AARON RAMOS ESTRADA</t>
  </si>
  <si>
    <t>CPS-619-B2015</t>
  </si>
  <si>
    <t xml:space="preserve">Prestar servicios profesionales para asesorar a traves del grupo de proyectos institucionales especiales en los proyectos de venta de servicio para adelantar y desarrollar procesos de selección de personal para la provision de empleo publico de carrera administrativas </t>
  </si>
  <si>
    <t>YINARE CUELLAR LOSADA</t>
  </si>
  <si>
    <t>CPS-620-B2015</t>
  </si>
  <si>
    <t xml:space="preserve">Prestar servicios de apoyo a la gestion administrativa para los proyectos de venta de servicios para adelantar y desarrollar procesos de selección de personal para la promision de empleo publico de carrera administrativa que de adelanten a traves del grupo de proyectos institucionales especiales. </t>
  </si>
  <si>
    <t xml:space="preserve">CINDY JHORDANY RIAÑO CORDOBA </t>
  </si>
  <si>
    <t>FI-001-A-2015</t>
  </si>
  <si>
    <t>PRESTAR SERVICIO  PROFESIONALES  PARA APOYAR Y ASESORAR LAS ACTIVIDADES JURIDICAS  EN EJECUCION DEL CONVENIO DE COLABORACION No. 5211970, SUSCRITO ENTRE LA UNIVERSIDAD SURCOLOMBIANA Y ECOPETROL S.A.</t>
  </si>
  <si>
    <t>CTO. RIGEN DERECHO PRIVADO</t>
  </si>
  <si>
    <t xml:space="preserve">FINALIZADO Y LIQUIDADO </t>
  </si>
  <si>
    <t>VICTORIA EUGENIA MENDEZ VELASQUEZ</t>
  </si>
  <si>
    <t>FI-002-A-2015</t>
  </si>
  <si>
    <t>PRESTAR LOS SERVICIOS PROFESIONALES EN LA INVESTIGACION DE LAS PARCELAS DEMOSTRATIVAS EN ESPECIER PROMISORIAS AGROFORESTALES, AROMATICAS, MEDICINALES Y TINTOREAS EN EJECUCION  DEL CONENIO DE COLABORAION No.5211970, SUSCRITO ENTRE LA UNIVERSIDAD SURCOLOMBIANA Y ECOPETROL S.A.</t>
  </si>
  <si>
    <t>INCINERADOS DEL HUILA S.A E.S.P</t>
  </si>
  <si>
    <t>FI-003-A-2015</t>
  </si>
  <si>
    <t>CONTRATAR EL SERVICIO  DE CIUDADO Y MENTENIMIENTO DEL PREDIO LA TRIBUNA MEDIANTE JORNALES PARA EJECUTAR ACTIVIDADES AGRICOLAS, SERVICIO DE MAYORDOMO Y SERVICI O  DE ASEO EN  DESARROLLO DEL CONVENIO DE COLABORACION No.5211970, SUSCRITO ENTRE A UNIVERSIDAD SURCOLOMBIANA Y ECOPETROL S.A.</t>
  </si>
  <si>
    <t>YEIMIS YOANA MONTEALEGRE FIGUEROA</t>
  </si>
  <si>
    <t>FI-004-A-2015</t>
  </si>
  <si>
    <t xml:space="preserve">PRESTAR LOS SERVICIOS PROFESIONALES PARA APOYAR Y ASESORAR LA COORDINACION DE INFORMADORRES TURISTICOS EN EJECUCION DEL CONVENIO DE COLABORACION No.5211970, SUSCRITO ENTRE LA UNIVERSIDAD SURCOLOMBIANA Y ECOPETROL S.A. </t>
  </si>
  <si>
    <t>NANCY VARGAS ROBLES</t>
  </si>
  <si>
    <t>FI-005- A 2015</t>
  </si>
  <si>
    <t>PRESTAR EL SERVICIO DE APOYO ADMINISTRATIVO A LA MAESTRÍA  EN INGENIERIA Y GESTIÓN AMBIENTAL PRIMER SEMESTRE ACADEMICO 2015- COHORTES 01 Y 02  DE LA FACULTAD DE INGENIERIA</t>
  </si>
  <si>
    <t>WILSON JAVIER ERAZO ESPINOSA</t>
  </si>
  <si>
    <t>FI-006- A 2015</t>
  </si>
  <si>
    <t>PRESTAR LOS SERVICIOS PROFESIONALES PARA ASESORAR Y APOYAR EL PROCESO DE INVESTIGACION DE LAS PARCELAS DEMOSTRATIVAS EN ESPECIES PROMISORIAS AGROFORESTAELES, AROMATICAS, MEDICINALES Y TINTOREAS EN EJECUCION DEL CONVENIO DE COLABORACION No. 5211970, SUSCRITO ENTRE LA UNIVERSIDAD SURCOLOMBIANA Y ECOPETROL S.A.</t>
  </si>
  <si>
    <t xml:space="preserve">ANGELA MENESES CUCHUMBE </t>
  </si>
  <si>
    <t>FI-007- A 2015</t>
  </si>
  <si>
    <t>PRESTAR LOS SERVCIOS PROFESIONALES COMO BIOLOGA EN EJECUCION DEL CONVENIO DE COLABORACION No.5211970, SUSCRITO ENTRE LA UNIVERSIDAD SURCOLOMBIANA Y ECOPETROL  S.A.</t>
  </si>
  <si>
    <t>ORGANIZACIÓN TURISTICA DEL HUILA TURISHUILA LTDA.</t>
  </si>
  <si>
    <t>FI-008- A 2015</t>
  </si>
  <si>
    <t>SUMINISTRAR TIQUETES-PASAJES AEREOS PARA EL TRANSPORTE DE DOCENTES QUE INTERVIENEN EN LOS DIFERENTES PROCESOS Y EVENTOS ACADEMICOS Y ADMINISTRATIVOS REQUERIDOS POR LA MAESTRIA  EN INGENIERIA Y GESTION AMBIENTAL DE LA FACULTAD DE INGENIERIA DE LA UNIVERSIDAD SURCOLOMBIANA.</t>
  </si>
  <si>
    <t>TRANSPORTE</t>
  </si>
  <si>
    <t>NEIVA-BOGOTA-CALI</t>
  </si>
  <si>
    <t>GUISELLE NEGOVER BRIÑEZ VASQUEZ</t>
  </si>
  <si>
    <t>FI-009- A 2015</t>
  </si>
  <si>
    <t>PRESTAR EL SERVICIO PARA ORIENTAR EL CURSO CONTAMINACION Y REMEDIACION DE SUELOS DE LA COHORTE03 DE LA MAESTRIA EN INGENIERIA Y GESTION AMBIENTAL-2015  DE LA FACULTAD DE INGENIERIA, CON UNA DURACION TOTAL DE 36 HORAS</t>
  </si>
  <si>
    <t>EDUARDO VALENCIA GRANADA</t>
  </si>
  <si>
    <t>FI-010- A 2015</t>
  </si>
  <si>
    <t>PRESTAR EL SERVICIO PARA ORIENTAR EL CURSO  REUSO DE AGUAS RESIDUALES DE LA COHORTE 01  DE  LA MAESTRIA EN INGENIERIA Y GESTION AMBIENTAL-2015  DE LA FACULTAD DE INGENIERIA, CON UNA DURACION TOTAL DE 36 HORAS</t>
  </si>
  <si>
    <t>CONTRACION DIRECTA</t>
  </si>
  <si>
    <t>JOSE DAVID RIVERA ESCOBAR</t>
  </si>
  <si>
    <t>FI-011- A 2015</t>
  </si>
  <si>
    <t>PRESTAR EL SERVICIO PARA ORIENTAR EL CURSO  VALORACION DE COSTOS AMBIENTALES  DE LA COHORTE 01  DE  LA MAESTRIA EN INGENIERIA Y GESTION AMBIENTAL-2015  DE LA FACULTAD DE INGENIERIA, CON UNA DURACION TOTAL DE 36 HORAS</t>
  </si>
  <si>
    <t>FI-012- A 2015</t>
  </si>
  <si>
    <t>PRESTAR EL SERVICIO PARA ORIENTAR EL CURSO  SISTEMAS DE TRATAMIENTO DEAGUAS RESIDUALES   DE LA COHORTE 02  DE  LA MAESTRIA EN INGENIERIA Y GESTION AMBIENTAL-2015  DE LA FACULTAD DE INGENIERIA, CON UNA DURACION TOTAL DE 36 HORAS</t>
  </si>
  <si>
    <t>JORGE ANTONIO POLANIA PUENTES</t>
  </si>
  <si>
    <t>FI-013- A 2015</t>
  </si>
  <si>
    <t>PRESTAR EL SERVICIO PARA ORIENTAR EL CURSO  SIMULACION DE SISTEMAS AMBIENTALES   DE LA COHORTE 02  DE  LA MAESTRIA EN INGENIERIA Y GESTION AMBIENTAL-2015  DE LA FACULTAD DE INGENIERIA, CON UNA DURACION TOTAL DE 36 HORAS</t>
  </si>
  <si>
    <t>GABRIEL HERRERA TORRES</t>
  </si>
  <si>
    <t>FI-014- A 2015</t>
  </si>
  <si>
    <t>PRESTAR EL SERVICIO PARA ORIENTAR EL CURSO  CONTAMINACION ATMOSFERICA Y CALIDAD DEL AIRE  DE LA COHORTE 03  DE  LA MAESTRIA EN INGENIERIA Y GESTION AMBIENTAL-2015  DE LA FACULTAD DE INGENIERIA, CON UNA DURACION TOTAL DE 36 HORAS</t>
  </si>
  <si>
    <t>FI-015- A 2015</t>
  </si>
  <si>
    <t>PRESTAR EL SERVICIO PARA ORIENTAR EL CURSO  POLITICA Y LEGISLACION AMBIENTAL  DE LA COHORTE 04  DE  LA MAESTRIA EN INGENIERIA Y GESTION AMBIENTAL-2015  DE LA FACULTAD DE INGENIERIA, CON UNA DURACION TOTAL DE 36 HORAS</t>
  </si>
  <si>
    <t>SOCIEDAD HOTELERA FALLA VELASQUEZ</t>
  </si>
  <si>
    <t>FI-016- A 2015</t>
  </si>
  <si>
    <t>PRESTAR EL SERVICIO  DE HOSPEDAJE A LOS DOCENTES  INVITADOS PARA LA MAESTRIA EN INGENIERIA Y GESTION AMBIENTAL DE LA FACULTAD DE INGENIERIA DE LA UNIVERSIDAD SURCOLOMBIANA.</t>
  </si>
  <si>
    <t>PRESTACION SERVICIOS DE HOSPEDAJE</t>
  </si>
  <si>
    <t>EMPRESA DE TRANSPORTE ESCOLAR  ESPECIAL Y DE TURISMO DEL HUILA LTDA.</t>
  </si>
  <si>
    <t>FI-017- A 2015</t>
  </si>
  <si>
    <t>PRESTA EL SERVICIO DE TRANSPORTE A ESTUDIANTES Y DOCENTES DE LA MAESTRIA EN INGENIERIA Y GESTION AMBIENTAL, PARA PRACTICAS EXTRAMURO DEL PRIMER SEMESTRE ACADEMICO DE 2015 DE LA FACULTAD DE INGENIERIA DE LA UNIVERSIDAD SURCOLOMBIANA.</t>
  </si>
  <si>
    <t>NATALI GARCIA BETANCURT</t>
  </si>
  <si>
    <t>FI-018 A 2015</t>
  </si>
  <si>
    <t>PRESTAR SUS SERVICIOS DE APOYO A LAS  LABORES  ACADEMICAS Y ADMINISTRATIVAS  EN EL PROCESO DE AUTOEVALUACION  DE LA MAESTRIA EN INGENIERI Y GESTION AMBIENTAL DE LA FACULTAD DE INGENIERIA.</t>
  </si>
  <si>
    <t>MAGDA VIVIANA SANDOVAL CUMBE</t>
  </si>
  <si>
    <t>FI-019-A 2015</t>
  </si>
  <si>
    <t>PRESTAR SUS SERVICIOS PROFESIONALES PARA ASESORAR Y APOYAR LAS ACTIVIDADES JURIDICAS DE LA FACULTAD DE INGENIERIA.</t>
  </si>
  <si>
    <t>POLISERVICIOS LIMITADA</t>
  </si>
  <si>
    <t>FI-020A 2015</t>
  </si>
  <si>
    <t>SUMINISTRAR COMBUSTIBLE AL CENTRO DE INVESTIGACION Y EDUCACION AMBIENTAL LA TRIBUNA EN EJECUCIÒN DEL CONVENIO DE COLABORACION No  5211970  SUSCRITO ENTRE ECOPETROL S.A  Y LA UNIVERSIDAD SURCOLOMBIAN</t>
  </si>
  <si>
    <t>FI-021 A 2015</t>
  </si>
  <si>
    <t>ENTREGAR A TITULO DE VENTA PAPELERIA Y ELEMENTOS DE OFICINA EN EJECUCIÒN DEL CONVENIO DE COLABORACION No 5211970  SUSCRITO ENTRE LA UNIVERSIDAD SURCOLOMBINA Y ECOPETROL S.A CON DESTINO AL CENTRO DE INVESTIGACION Y EDUCACION AMBIENTAL LA TRIBUNA</t>
  </si>
  <si>
    <t>FI-022 A 2015</t>
  </si>
  <si>
    <t>PRESTAR EL SERVICIO DE DISEÑO E IMPRESIÓN DE MATERIAL DIVULGATIVO SOBRE EL CENTRO DE INVESTIGACION  Y EDUACION AMBIENTAL LA TRIBUNA EN EJECUCION DEL CONVENIO DE COLBABORACION No. 5211970 SUSCRITO ENTRE ECOPETROL S.A. Y LA UNIVERSIDAD SURCOLOMBIANA.</t>
  </si>
  <si>
    <t>INDUSTRIAS QUIMICAS / ASPROQUIN LTDA.</t>
  </si>
  <si>
    <t>FI-023 A 2015</t>
  </si>
  <si>
    <t>ENTREGAR A TITULO DE VENTA  IMPLEMENTOS DE ASEO, CON DESTINO AL CENTRO DE INVESTIGACION Y EDCACON AMBIENTAL LA TRIBUNA EN EJECUCION DEL CONVENIO DE COLABORACION No.5211970, SUSCRITO ENTRE ECOPETROL S.A. Y LA UNIVERSIDAD SURCOLOMBIANA.</t>
  </si>
  <si>
    <t>DORYS ELENA REINA ORTIZ</t>
  </si>
  <si>
    <t>FI-024 A 2015</t>
  </si>
  <si>
    <t>ENTREGAR A TITULO DE VENTA ELEMENTOS (GORRAS Y CHALECOS) PUBLICITARIOS  EN RELACION CON EL CENTRO DE INVESTIGACION Y EDUCACION AMBIENTAL LA TRIBUNA, EN EJECUCION DEL CONVENIO DE COLABORACION No.5211970, SUSCRITO ENTRE ECOPETROL S.A.S Y LA UNIVERSIDAD SURCOLOMBIANA.</t>
  </si>
  <si>
    <t>JAVIER ACOSTA ALVAREZ</t>
  </si>
  <si>
    <t>FI-025-A-2015</t>
  </si>
  <si>
    <t>CONSTRUCCION Y ADECUACION  DE LAS INSTALACIONES  DEL CENTRO DE INVESTIGACION AMBIENTAL "LA TRIBUNA", EN EJECUCION DEL CONVENIO DE COLABORACION No.5211970, SUSCRITO  ENTRE ECOPETROL S.A.S. Y LA UNIVERSIDAD SURCOLOMBIANA</t>
  </si>
  <si>
    <t>CARMEN DEL PILAR  CAICEDO RINCON</t>
  </si>
  <si>
    <t>FI-026-A-2015</t>
  </si>
  <si>
    <t>PRESTAR LOS SERVICIOS PROFESIONALES  EN LA ORIETACION  DE TALLERES DE ECUACION  AMBIENTAL Y ECOLOGICA CON ENFASES AL CENTRO DE INVESTIGACION Y EDUCACION AMBIENTAL LA TRIBUNA, EN EJECUCION DEL CONVENIODE COLABORACION No. 5211970, SUSCRITO ENTRE ECOPETROL S.A.S. Y LA UNIVERSIDAD SURCOLOMBIANA.</t>
  </si>
  <si>
    <t>ELECTROQUIMICOS COLOMBIA S.A.S</t>
  </si>
  <si>
    <t>FI-027-A-2015</t>
  </si>
  <si>
    <t>ENTREGAR A TITULO DE VENTA  EL EQUIPO CLEAN ENERGY TRAINER, CON DESTINO A LA MAESTRIA ENINGENIERIA Y GESTION AMBIENTAL, DE LA FACULTAD DE INGENIERIA.</t>
  </si>
  <si>
    <t>BLAMIS DOTACIONES LABORATORIO S.A.S</t>
  </si>
  <si>
    <t>FI-028-A-2105</t>
  </si>
  <si>
    <t>ENTREGAR A TITULO DE VENTA  MATERIALES E INSUMOS Y EQUIPOS DE LABORATORIO, CON  DESTINO A LA MAESTRIA EN INGENIERIA Y GESTION AMBIENTAL, DE LA FACULTAD DE INGENIERIA.</t>
  </si>
  <si>
    <t>NEGOCIOS Y GESTION  LTDA.</t>
  </si>
  <si>
    <t>FI-029-A-2015</t>
  </si>
  <si>
    <t>ENTREGAR A TITULO DE VENTA  PAPELERIA Y UTILES DE OFICINA, CON  DESTINO A LA MAESTRIA EN INGENIERIA Y GESTION AMBIENTAL, DE LA FACULTAD DE INGENIERIA</t>
  </si>
  <si>
    <t>FI-030- A 2015</t>
  </si>
  <si>
    <t>PRESTAR EL SERVICIO DE PUBLICIDAD CONSISTENTE EN LA EDICION DE DIEZ (10) AVISOS PUBLICITARIOS PARA PROMOCIONAR Y DIFUNDIR LAS INSCRIPCIONES A LA MAESTIA EN INGENIERIA Y GESTION    AMBIENTAL A OFRECERSE EN EL SEGUNDO SEMESTRE DE 2015</t>
  </si>
  <si>
    <t>FI-031- A 2015</t>
  </si>
  <si>
    <t>PRESTAR EL SERVICIO DE SUMINISTRO DE FOTOCOPIAS PARA LA MAESTRIA  EN INGENIERIA Y GESTION AMBIENTAL DE LA FACULTAD DE INGENIERIA DE LA UNIVERSIDAD SURCOLOMBIANA.</t>
  </si>
  <si>
    <t>TECNOMUSIC - JUAN PABLO DIAZ PUYO</t>
  </si>
  <si>
    <t>FI-032- A 2015</t>
  </si>
  <si>
    <t>ENTREGAR A TITULO DE VENTA  EQUIPOS DE COMPUTO Y ACCESORIOS, CON DESTINO  A LA MAESTRIA EN INGENIERIA Y GESTION AMBIENTAL  DE LA FACULTAD DE INGENIERIA UNIVERSIDAD SURCOLOMBIANA.</t>
  </si>
  <si>
    <t>ELECTRONICA I + D LTDA.</t>
  </si>
  <si>
    <t>FI-033- A 2015</t>
  </si>
  <si>
    <t xml:space="preserve"> ENTREGAR A TITULO DE VENTA  EQUIPOS Y ACCESORIOS, CON DESTINO   A LOS PROGRAMAS DE INGENIERIA DE SOFTWARE Y TECNOLOGIA EN DESARROLLO DE SOFTWARE   DE LA FACULTAD DE INGENIERIA DE LA UNIVERSIDAD SURCOLOMBIANA.</t>
  </si>
  <si>
    <t>TECNOMODULARES VIDRIOS Y ALUMINIOS / LUIS EDUARDO BELTRAN FUENMAYOR</t>
  </si>
  <si>
    <t>FI-034- A 2015</t>
  </si>
  <si>
    <t>PRESTAR EL SERVICIO  DE SUMINISTRO E INSTALACION DE  DIVISIONES Y CIELO RASO, CON CARGO  A  LA MAESTRIA EN INGENIERIA Y GESTION AMBIENTAL  DE LA FACULTAD DE INGENIERIA DE LA UNIVERSIDAD SURCOLOMBIANA</t>
  </si>
  <si>
    <t>ANA MARIA ARBELAEZ RIVERA</t>
  </si>
  <si>
    <t>FI-036- A 2015</t>
  </si>
  <si>
    <t>PRESTAR EL SERVICIO EN EL SUMINISTRO DE ALMUEZOS E HIDRATACION PARA EL PERSONAL ASISTENTE AL SUBCOMITE DE AUTOCONTROL DE LA FACULTAD DE INGENIERIA DE LA UNIVERSIDAD SURCOLOMBIANA</t>
  </si>
  <si>
    <t>AGROELECTRONICA INGENIERIA LTDA.</t>
  </si>
  <si>
    <t>FI-037- A 2015</t>
  </si>
  <si>
    <t>PRESTAR SUS SERVICIIOS EN LA REALIZACION DEL MANTENIMIENTO CORRECTIVO DEL EQUIPO ESTACION METEOROLOGICO DE LA GRANJA EXPERIMENTAL DE LA UNIVERSIDAD SURCOLOMBIANA</t>
  </si>
  <si>
    <t>EN EJECUCION</t>
  </si>
  <si>
    <t>MARIA LOURDES VARGAS MARTINEZ / LOS CERROS</t>
  </si>
  <si>
    <t>FI-039- A 2015</t>
  </si>
  <si>
    <t>PRESTAR SUS SERVICIOS  EN EL SUMINISTRO DE ALMUERZOS E HIDRATACION PARA LOS DOCENTES Y ADMINISTRATIVOS, DURANTE LA ACTIVIDAD CULTURAL  DE LA FACULTAD DE INGENIERIA  DE LA UNIVERSIDAD SURCOLOMBIANA.</t>
  </si>
  <si>
    <t xml:space="preserve">RICARDO QINTERO MOSQUERA /AGROCOSUR </t>
  </si>
  <si>
    <t>FI-040- A 2015</t>
  </si>
  <si>
    <t>ENTREGAR A TITULO DE VENTA ELEMENTOS  DE FERRETERIA,  MATERIALES E INSUMOS AGROPECUARIOS,   EN EJECUCION DEL CONVENIO DE COLABORACION No. 5211970, SUSCRITO ENTRE LA UNIVERSIDAD SURCOLOMBIANA Y ECOPETROL S.A, CON DESTINO  AL CENTRO DE INVESTIGACION Y EDUCACION AMBIENTAL LA TRIBUNA.</t>
  </si>
  <si>
    <t>JULIAN CESAR VELASQUEZ</t>
  </si>
  <si>
    <t>FI-041- A 2015</t>
  </si>
  <si>
    <t>PRESTAR SUS SERVICIOS  PROFESIONALES EN LA ORIENTACION DE UN TALLER CON LAS COMUNIDADES ALEDAÑAS AL CENTRO DE INVESTIGACION Y EDUCACION AMBIENTAL LA TRIBUNA PARA DIVULGAR LOS RESULTADOS OBTENIDDOS EN LA INVESTIGACION "PARCELAS DEMOSTRATIVAS CON ESPECIES PROMISORIAS", EN EL MARCO DEL PROYETO MANTENIMIENTO DE PARCELAS DEMOSTRATIVAS; EN EJECUCION DEL CONVENIO DE COLABORACION NO. 5211970, SUSCRITO ENTRE ECOPETROL S.A Y LA UNIVERSIDAD SURCOLOMBIANA .</t>
  </si>
  <si>
    <t>FI-042- A 2015</t>
  </si>
  <si>
    <t>PRESTAR SUS SERVICIOS EN LA DIAGRMACION E IMPRESIÓN DE LIBROS SOBRE INVESTIGACIONES DEL CENTRO DE INVESTIGACION Y EDUCACION AMBIENTAL "LA TRIBUNA",  EN EJECUCION DEL CONVENIO DE COLABORACION NO. 5211970, SUSCRITO ENTRE ECOPETROL S.A Y LA UNIVERSIDAD SURCOLOMBIANA .</t>
  </si>
  <si>
    <t>FI-043-B-2015</t>
  </si>
  <si>
    <t>PRESTAR SUS SERVICIOS  DE APOYO ADMINISTRATIVO A LA MAESTRIA EN INGENIERIA Y GESTION AMBIENTAL "SEGUNDO SEMESTRE ACADEMICO 2015" DE LA FACULTAD DE INGENIERIA.</t>
  </si>
  <si>
    <t>FI-044-B-2015</t>
  </si>
  <si>
    <t>PRESTAR SUS SERVICIOS  PROFESIONALES PARA ASESORAR Y APOYAR LAS ACTIVIDADES JURIDICAS DE LA FACULTAD DE INGENIERIA DE LA UNIVERSIDAD SURCOLOMIANA</t>
  </si>
  <si>
    <t>EDNA CAROLINA  SOLANO CARENAS</t>
  </si>
  <si>
    <t>FI-045-B-2015</t>
  </si>
  <si>
    <t>PRESTAR LOS SERVICIOS PROFESIONALES   PARA DESARROLLAR Y ORIENTAR CUATRO TALLERES DE MEJORAMIENTO DEL  CLIMA ORGANIZACIONAL MEDIANTE ABORDAJE CREATIVO DE LOS CONFLICTOS LABORALES, A LOS DOCENTES Y FUNCIONARIOS DE LA FACULTAD DE INGENIERIA</t>
  </si>
  <si>
    <t>FI-046-B-2015</t>
  </si>
  <si>
    <t>PRESTAR SUS SERVICIOS PROFESIONALES  COMO ANALISTA EN LA REALIZACION DE  LOS ANALISIS QUIMICOS DE SUELOS EN EL LABORATORIO DE SUELOS DE LA  FACULTAD DE INGENIERIA.</t>
  </si>
  <si>
    <t>JHON EDER MONTERO ESPINOSA</t>
  </si>
  <si>
    <t>FI-047- B- 2015</t>
  </si>
  <si>
    <t>PRESTAR SUS SERVICIOS EN LA R EALIZACION DE ANALISIS FISICO DE MUESTRAS DE SUELO  EN EL LABORATORIO DE SUELOS DE LA  FACULTAD DE INGENIERIA.</t>
  </si>
  <si>
    <t>CLAUDIA PATRICIA VARGAS CORDOBA</t>
  </si>
  <si>
    <t>FI-048- B 2015</t>
  </si>
  <si>
    <t xml:space="preserve">PRESTA SUS SERVICIOS DE APOYO ADMINISTRATIVO EN LA REALIZACION DE ACTIIDADES DEL LABORATORIO DE SUELOS  DE LA FACULTAD DE INGENIERIA </t>
  </si>
  <si>
    <t xml:space="preserve">EN EJECUCIION </t>
  </si>
  <si>
    <t>CORPORACION CENTRO REGREACIONAL UNIVERSIDAD COOPERATIVA DE COLOMBIA BIENESTAR UNIVERSITARIO</t>
  </si>
  <si>
    <t>FI-050- B 2015</t>
  </si>
  <si>
    <t>PRESTAR SUS SERVICIOS EN EL SUMINISTRO DE ALMUERZOS Y REFRIGERIOS PARA EL PERSONAL DOCENTE Y ADMINISTRATIVO, QUE ASISTEN A LA CAPACITACION  SOBRE CLIMA LABORAL PROGRAMADO POR LA FACULTAD DE INGENIERIA DE LA UNIVERSIDAD SURCOLOMBIANA</t>
  </si>
  <si>
    <t>LAURA LORENA TIRADO  GUTIERREZ</t>
  </si>
  <si>
    <t>FI-051- B 2015</t>
  </si>
  <si>
    <t>PRESTAR EL SERVICIO EN EL SUMINISTRO DE REFRIGERIOS Y TINTO PARA EL PERSONAL DOCENTE Y ADMINISTRATIVO  QUE ASISTEN A LA CAPACITACION SOBRE CLIMA ORGANIZACIONAL Y REUNIONES DEL CONSEJO DE FACULTAD AMPLIADO  DE LA FACULTAD DE INGENIERIA DE LA UNIVERSIDAD SURCOLOMBIANA.</t>
  </si>
  <si>
    <t>FI-052- B 2015</t>
  </si>
  <si>
    <t>PRESTAR EL SERVICIO PARA ORIENTAR EL CURSO  "VALORACION  DE COSTOS AMBIENTALES" DE LA COHORTE 02  A LA MAESTRIA EN INGENIERIA Y GESTION AMBIENTAL -2015 B DE LA FACULTAD DE INGENIERIA, CON UNA DURACION TOTAL DE 36 HORAS.</t>
  </si>
  <si>
    <t>BOBIRCOL LTDA.</t>
  </si>
  <si>
    <t>PRESTAR SUS SERVICIOS TECNICOS EN EL MANTENIMIENTO PREVENTIVO, Y LA ADECUACION PARA LA INSTALACION DE EQIPO DEL LABORATORIO DE SUELOS DE LA FACULTAD DE INGENIERIA.</t>
  </si>
  <si>
    <t>FI-053- B 2015</t>
  </si>
  <si>
    <t>PRESTAR EL SERVICIO DE SUMINISTRO DE TIQUETES AEREOS PARA EL DESPLAZAMIENTO DE DOCENTRES PROPIOS E INVITADOS Y COORDINADOR DEL PROGRAMA, QUE INTERVIENEN EN LOS DIFERENTES PROCESOS Y EVENTOS ACADEMICOS Y ADMINISTRATIVOS REQUERIDOS POR LA MAESTRIA EN INGENIERIA Y GESTION AMBIENTAL  DE INGENIERIA DE LA UNIVERSIDAD SURCOLOMBIANA.</t>
  </si>
  <si>
    <t xml:space="preserve">EN EJECUCION </t>
  </si>
  <si>
    <t>ESCOTUR HUILA LTDA.</t>
  </si>
  <si>
    <t>FI-054- B 2015</t>
  </si>
  <si>
    <t>PRESTAR EL SERVICIO DE TRANSPORTE A ESTUDIANTES Y DOCENTES DE   LA MAESTRIA EN INGENIERIA Y GESTION AMBIENTAL  PARA PRACTICAS EXTRAMUROS  DEL SEGUNDO SEMESTRE ACADEMICO 2015  DE LA FACULTAD DE INGENIERIA DE LA UNIVERSIDAD SURCOLOMBIANA</t>
  </si>
  <si>
    <t>FI-055- B 2015</t>
  </si>
  <si>
    <t>PRESTAR EL SERVICIO PARA ORIENTAR  EL CURSO "SIMULACION DE SISTEMAS AMBIENTALES" DE LA COHORTE 03 DE LA MAESTRIA  EN INGENIERIA Y GESTION AMBIENTAL-2015-B, CON UNA DURACION DE 36 HORAS.</t>
  </si>
  <si>
    <t>FI-056- B 2015</t>
  </si>
  <si>
    <t>PRESTAR EL SERVICIO PARA ORIENTAR  EL CURSO "CONTAMINACION ATMOSFERICA Y CALIDAD DEL AIRE" DE LA COHORTE 04 DE LA MAESTRIA  EN INGENIERIA Y GESTION AMBIENTAL-2015-B, CON UNA DURACION DE 36 HORAS.</t>
  </si>
  <si>
    <t>INVERSIONES AUDIOCOLOR</t>
  </si>
  <si>
    <t>FI-057- B- 2015</t>
  </si>
  <si>
    <t>ENTREGAR A TITULO DE VENTA  EQUIPOS DE AIRE ACONDICIONADO Y NEVERAS, CON DESTINO A LOS PROGRAMAS DE INGENIERIA CIVIL, DESARROLLO DE SOFTWARE, ELECTRONICA Y LABORATORIO DE CESURCAFE DE LA FACULTAD DE INGENIERIA  DE LA UNIVERSIDAD SURCOLOMBIANA.</t>
  </si>
  <si>
    <t xml:space="preserve">SOLIDS CONTROL SCHOOL S.A.S </t>
  </si>
  <si>
    <t>FI-058- B 2015</t>
  </si>
  <si>
    <t>ENTREGAR A TITULO DE VENTA  MATERIAL BIBLIOGRAFICO , CON DESTINO AL PROGRAMA DE INGENIERIA DE PETROLEOS  DE LA FACULTAD DE INGENIERIA  DE LA UNIVERSIDAD SURCOLOMBIANA.</t>
  </si>
  <si>
    <t>FI-059- B 2015</t>
  </si>
  <si>
    <t>PRESTAR SUS SERVICIOS EN LA ELABORACION DE MATERIAL DIDACTICO PARA LAS ACTIVIDADES A DESARROLLAR EN LA CAPACITACION SOBRE CLIMA ORGANIZACIONAL, ORGANIZADO POR LA FACULTAD DE INGENIERIA DE LA UNIVERSIDAD SURCOLOMBIANA</t>
  </si>
  <si>
    <t>PAOLA ANDREA MORA DIAZ</t>
  </si>
  <si>
    <t>FI-060- B 2016</t>
  </si>
  <si>
    <t>PRESTAR SUS SERVICIOS EN EL SUMINISTRO DE ALMUERZOS  E HIDRATACION PARA EL PERSONAL DOCENTE Y ADMINISTRATIVO, QUE ASISTEN A LA CAPACITACION SOBRE CLIMA ORGANIZACIONAL, PORGRAMADO POR LA FACULTAD DE INGENIERIA DE LA UNIVERSIDAD SURCOLOMBIANA</t>
  </si>
  <si>
    <t>FI-061- B 2015</t>
  </si>
  <si>
    <t>PRESTAR EL SERVICIO PARA ORIENTAR EL CURSO "POLITICA Y LEGISLACION AMBIENTAL" DE LA COHORTE 05 DE LA MAESTRIA EN INGENIERIA Y GESTION AMBIENTAL-2015-B DE LA FACULTAD DE INGENIERIA, CON UNA DURACION TOTAL  DE 36 HORAS.</t>
  </si>
  <si>
    <t>SANDRA MILENA ORTIZ PERDOMO</t>
  </si>
  <si>
    <t>FI-062- B 2015</t>
  </si>
  <si>
    <t>PRESTAR SUS SERVICIOS EN EL MANTENIMIENTO PARA LA SALA DE ANALISIS SENSORIAL Y DE LA PLANTA PILOTO DEL LABORATORIO DE CESURCAFE DE LA FACULTAD DE INGENIERIA  DE LA UNIVERSIDAD SURCOLOMBIANA</t>
  </si>
  <si>
    <t>FI-063- B 2015</t>
  </si>
  <si>
    <t>PRESTAR SUS SERVICIOS EN LA ELABORACION DE PLEGABLES, CON DESTINO AL LABORATORIO DE SUELOS DE LA FACULTAD DE INGENIERIA</t>
  </si>
  <si>
    <t>FERRETERIA UNIVERSAL NEIVA S.A.S.</t>
  </si>
  <si>
    <t>FI-064- B 2015</t>
  </si>
  <si>
    <t>ENTREGAR A TITULO DE VENTA CANCAS DE PINTURA, THINNER, Y  BROCHAS, CON DESTINO A LA DECANATURA DE LA FACULTAD DE INGENIERIA.</t>
  </si>
  <si>
    <t>GILBERTO MUÑOZ ADARMES    /CASA DE L A VITRINA</t>
  </si>
  <si>
    <t>FI-065- B 2015</t>
  </si>
  <si>
    <t>ENTREGAR TITULO DE VENTA  EQUIPO DE MUEBLES PARA OFIICNA, CON DESTINO A LA DECANATURA, LABORATORIOS DE CRUDOS, LODOS Y NUCLEOS DE LA FACULTAD DE INGENIERIA DE LA UNIVERSIDAD SURCOLOMBIANA.</t>
  </si>
  <si>
    <t>ALEXANDER BEDOYA GARRIDO / FORMAPLACAS</t>
  </si>
  <si>
    <t>FI-066- B 2015</t>
  </si>
  <si>
    <t>ALQUILAR MODULO DE SECCION DE ANDAMIO TUBULAR, CON DESTINO A LA FACULTAD DE INGENIERIA DE LA UNIVERSIDAD SURCOLOMBIANA</t>
  </si>
  <si>
    <t>JUAN PABLO DIAZ PUYO</t>
  </si>
  <si>
    <t>FI-067- B 2015</t>
  </si>
  <si>
    <t>ENTREGAR A TITULO DE VENTA EQUIPOS PARA OFICINA, CON DESTINO A LOS PROGRAMAS DE INGENIERIA DE PETROLEOS, DESARROLLO DE SOFTWARE E INGENIERIA CIVIL Y DECANATURA DE LA FACULTAD DE INGENIERIA DE LA UNIVERSIDAD SURCOLOMBIANA.</t>
  </si>
  <si>
    <t>VICTORIANO DIAZ BAUTISTA</t>
  </si>
  <si>
    <t>FI-068-B 2015</t>
  </si>
  <si>
    <t>PRESTAR SUS SERVICIOS  EN LA ADECUACION DE OFICINAS, ELABORACION DE CARTELERAS Y AVISOS PUBLICITARIOS, CON DESTINO AL PROGRAMA DE INGENIERIA DE PETROLEOS, OFICINA DE AUTOEVALUACION Y LA DECANATURA DE LA FACULTAD DE INGENIERIA.</t>
  </si>
  <si>
    <t>GEOSYSTEM INGENIERIA  S.A.S.</t>
  </si>
  <si>
    <t>FI-069-B-2015</t>
  </si>
  <si>
    <t>PRESTAR EL SERVICIO EN EL MANTENIMIENTO GENERAL  DEL TEODOLITO DEL LABORATORIO DE TOPOGRAFIA  DE LA FACLTAD DE INGENIERIA DE LA UNIVERSIDAD SURCOLOMBIANA</t>
  </si>
  <si>
    <t xml:space="preserve"> FINALIZADO Y LIQUIDADO</t>
  </si>
  <si>
    <t>FI-070-B-2015</t>
  </si>
  <si>
    <t>PRESTAR EL SERVICIO  DE HOSPEDAJE Y ALIMENTACION A DOCERNTES INVITADOS PARA LA MAESTRIA EN INGENIERIA Y GESTION AMBIENTAL</t>
  </si>
  <si>
    <t>INVERSIONES AUDIOCOLOR S.A.S</t>
  </si>
  <si>
    <t>FI-071-B-2015</t>
  </si>
  <si>
    <t>ENTREGAR A TITULO DE VENTA  EQUIPO DE AIRE  ACONDICIONADO, CON DESTINO A LA MAESTRIA EN INGENIERIA Y GESTION AMBIENTAL DE LA FACULTAD DE INGENIERIA  DE LA UNIVERSIDAD SURCOLOMBIANA</t>
  </si>
  <si>
    <t>FI-072-B-2015</t>
  </si>
  <si>
    <t>PRESTAR EL SERVICIO DE PUBLICIDAD CONSISTENTE EN LA EDICION DE DIEZ (10) AVISOS PUBLICITARIOS PARA PROMOCIONAR Y DIFUNDIR LAS INSCRIPCIONES A LA MAESTRIA EN INGENIERIA GESTION AMBIENTAL A OFRECERSE EN EL PRIMER SEMESTRE DE 2016</t>
  </si>
  <si>
    <t>YULY MORA VASQUEZ</t>
  </si>
  <si>
    <t>FI-073- B- 2015</t>
  </si>
  <si>
    <t>PRESTAR EL SERVICIO  DE SUMINISTRO DE FOTOCOPIAS PARA LA MAESTRIA EN INGENIERIA Y GESTION AMBIENTAL DE LA FACULTAD DE INGENIERIA DE LA UNIVERSIDAD SURCOLOMBIANA</t>
  </si>
  <si>
    <t>NEGOCIOS Y GESTION LTDA.</t>
  </si>
  <si>
    <t>FI-074- B 2015</t>
  </si>
  <si>
    <t>ENTREGAR A TITULO DE VENTA  LA PAPELERIA Y UTILES DE OFICINA, CON DENTINO A LA MAESTRIA EN INGENIERIA Y GESTION AMBIENTAL DE LA FACULTAD DE INGENIERIA DE LA UNIVERSIDAD SURCOLOMBINA.</t>
  </si>
  <si>
    <t>LIBRERÍA DEL INGENIERO LTDA.</t>
  </si>
  <si>
    <t>FI-075- B 2015</t>
  </si>
  <si>
    <t>ENTREGAR A TITULO DE VENTA MATERIAL BIBLIOGRAFICO, CON DESTINO AL PROGRAMA DE INGENIERIA AGRICOLA SEDES DE LA FACULTAD DE INGENIERIA DE LA UNIVERSIDAD SURCOLOMBIANA</t>
  </si>
  <si>
    <t>NESTOR ERNEY CALDERON VILLALBA</t>
  </si>
  <si>
    <t>FI-076- B 2015</t>
  </si>
  <si>
    <t>PRESTAR EL SERVICIO DE INSTALACION Y MANTENIMIENTO DE AIRES ACONDICIONADOS TIPO MINI-SPLIT DE UNA CAPACIDAD DE 24.000 BTU DE LAS DEPENDENCIAS  DE LA FACULTAD DE INGENIERIA DE LA UNIVERSIDAD SURCOLOMBIANA.</t>
  </si>
  <si>
    <t>EDNA PATRICIA QUINTERO CORDOBA</t>
  </si>
  <si>
    <t>FI-077- B 2015</t>
  </si>
  <si>
    <t>PRESTAR EL SERVICIO DE SUMINISTRO E INSTALACION DE MARCOS EN ALUMINIO, VIDRIOS, PUERTA EN ACRILICO Y BRAZOS HIDRAULICOS EN LOS LABORATORIOS DE LA FACULTAD DE INGENIERIA DE LA UNIVERSIDAD SURCOLOBIANA</t>
  </si>
  <si>
    <t>FI-078- B 2015</t>
  </si>
  <si>
    <t>INSTALAR CORTINAS EN BLACK OUT, PERFILES EN ALUMINIO E INSTALACION DE VISILLOS, CON DESTINO A LOS PROGRAMAS DE INGENAIERIA DE PETROLEOS, ELECTRONICA, AUDITORIO MIGUEL FELIPE OSPINA Y DECANATURA DE LA FACULTAD DE INGENIERIA DE LA UNIVERSIDAD SURCOLOMBIANA.</t>
  </si>
  <si>
    <t>FI-080- B 2015</t>
  </si>
  <si>
    <t>PRESTAR EL SERVICIO EN LA IMPRESIÓN DE PLEGABLES  Y PENDONES DE LOS PROGRAMAS DE INGENIERIA DE PETROLES, AGRICOLA, DESARROLLO DE SOFTWARE E INGENIERIA CIVIL DE LA FACULTAD DE INGENIERIA DE LA UNIVERSIDAD SURCOLOMBIANA</t>
  </si>
  <si>
    <t>WILSON MAURICIO ARAUJO TRUJILLO</t>
  </si>
  <si>
    <t>FI-081- B 2015</t>
  </si>
  <si>
    <t>PRESTAR EL SERVICIO  EN LA ADECUACION Y MANTENIMIENTO DEL CABLEADO ELECTRICO, VIDEO Y AUDIO DEL AUDITORIO DE AMBIENTAL, MIGUEL FELIPE OSPINA, FOTOGRAMETRIA Y ADECUACION, REUBICACION Y MANTENIMIENTO REDES ELECTRICAS Y DATOS OFICINA DE AUTOEVALUACION DE LA FACULTAD DE INGENIERIA DE LA UNIVERSIDAD SURCOLOMBIANA.</t>
  </si>
  <si>
    <t>OMAR YUNDA PALENCIA</t>
  </si>
  <si>
    <t>FI-082- B 2015</t>
  </si>
  <si>
    <t>APOYO LOGISTICO EN LA ACTIVIDAD CULTURAL PROGRAMADA PARA EL PERSONAL  DOCENTE, ADMINISTRATIVO Y ESTUDIANTES DE LA FACULTAD DE INGENIERIA DE LA UNIVERSIDAD SURCOLOMBIANA, EL DIA 10 DE DICIEMBRE DE 2015</t>
  </si>
  <si>
    <t>FINALIZADO Y LIQUIDADO   SE ADICIONO EN TIEMPO Y VALOR $1.083.333</t>
  </si>
  <si>
    <t>FINALIZADO Y LIQUIDADO      SE EJECUTO Y ELABORO SIMULTANEAMENTE A  OTRA ORDEN DE SERVICIOS, RAZON POR LA CUAL ERRÓNEA E INVOLUNTARIAMENTE TIENEN EL MISMO CONSECUTIVO DE ORDEN CONTRACTUAL.</t>
  </si>
  <si>
    <t>RODRIGO ELIAS DUSSAN BARREIRO</t>
  </si>
  <si>
    <t>FACECONOMIA N°001-2015A</t>
  </si>
  <si>
    <t>PRESTAR SUS SERVICIOS PROFESIONALES DE ASESORÍA JURÍDICA A LOS PROYECTOS, PROCESOS Y PROCEDIMIENTOS ACADÉMICO-ADMINISTRATIVOS Y DE PROYECCIÓN SOCIAL QUE SE GESTIONEN POR FONDOS ESPECIALES Y POR LOS EXCEDENTES DE LA FACULTAD DE ECONOMÍA Y ADMINISTRACIÓN DE LA UNIVERSIDAD SURCOLOMBIANA DURANTE EL PERIODO ACADÉMICO 2015A</t>
  </si>
  <si>
    <t>CTO. RIGIMEN EN DERECHO PRIVADO</t>
  </si>
  <si>
    <t>SANDRA BIBIANA GÓMEZ GÓMEZ</t>
  </si>
  <si>
    <t>FACECONOMIA N° 002-2015A</t>
  </si>
  <si>
    <t xml:space="preserve">PRESTAR LOS SERVICIOS PROFESIONALES DE APOYO A  LA GESTIÓN ADMINISTRATIVA Y FINANCIERA, EN LA DECANATURA DE LA FACULTAD DE ECONOMÍA Y ADMINISTRACIÓN DE LA UNIVERSIDAD SURCOLOMBIANA DURANTE EL PERIODO ACADÉMICO 2015A </t>
  </si>
  <si>
    <t>FACECONOMIA N°003-2015A</t>
  </si>
  <si>
    <t>PRESTAR LOS SERVICIOS PROFESIONALES DE APOYO ACADÉMICO-ADMINISTRATIVO EN LA FACULTAD DE ECONOMÍA Y ADMINISTRACIÓN DE LA UNIVERSIDAD SURCOLOMBIANA, DURANTE EL PERIODO 2015A</t>
  </si>
  <si>
    <t xml:space="preserve">YULY MORA VASQUEZ/
FOTOCOPIAS OTI
</t>
  </si>
  <si>
    <t xml:space="preserve">FACECONOMIA N° 004-2015A </t>
  </si>
  <si>
    <t>SUMINISTRAR EL SERVICIO DE FOTOCOPIAS E IMPRESOS PARA EL DESARROLLO DE LAS ACTIVIDADES ADMINISTRATIVAS DE LOS POSTGRADOS Y A ELABORAR Y SUMINISTRAR LOS MÓDULOS IMPRESOS Y EN MEDIO MAGNÉTICO (CD) PARA ESTUDIANTES DE LOS DIFERENTES POSTGRADOS DE LA FACULTAD DE ECONOMÍA Y ADMINISTRACIÓN DE LA UNIVERSIDAD SURCOLOMBIANA DURANTE EL PERIODO ACADÉMICO 2015A.</t>
  </si>
  <si>
    <t>DIVIA SANTANA CIFUENTES/AGENCIA DE VIAJES CONEXIÓN</t>
  </si>
  <si>
    <t xml:space="preserve">FACECONOMIA N° 005-2015A </t>
  </si>
  <si>
    <t>PRESTAR EL SERVICIO DE TIQUETES AÉREOS EN TARIFA ECONÓMICA A NIVEL NACIONAL PARA LOS DOCENTES INVITADOS DE LOS POSTGRADOS DE LA FACULTAD DE ECONOMÍA Y ADMINISTRACIÓN DE LA UNIVERSIDAD SURCOLOMBIANA PARA EL PERIODO ACADÉMICO 2015A.</t>
  </si>
  <si>
    <t>HOTELES DE NEIVA S.A.S./MARIA YUBIZA NIETO LEON</t>
  </si>
  <si>
    <t>FACECONOMIA N° 006-2015A</t>
  </si>
  <si>
    <t>PRESTAR SERVICIOS DE: HOSPEDAJE Y SUMINISTRO DE ALIMENTACIÓN (CONSISTENTE EN ALMUERZOS Y CENAS) A LOS DOCENTES INVITADOS DE LOS POSTGRADOS DE LA FACULTAD DE ECONOMÍA Y ADMINISTRACIÓN DURANTE EL PERIODO ACADÉMICO 2015A.</t>
  </si>
  <si>
    <t xml:space="preserve">GLORIA ESPERANZA TOVAR SILVA </t>
  </si>
  <si>
    <t>FACECONOMIA N° 007-2015A</t>
  </si>
  <si>
    <t>PRESTAR SUS SERVICIOS EN LA DIVULGACIÓN Y EMPODERAMIENTO DE LAS ACTIVIDADES ACADÉMICAS Y DE PROYECCIÓN SOCIAL DESARROLLADAS EN LA FACULTAD DE ECONOMÍA Y ADMINISTRACIÓN DE LA UNIVERSIDAD SURCOLOMBIANA DURANTE EL PERIODO ACADÉMICO 2015A</t>
  </si>
  <si>
    <t>FRUTINET ROSA/ROSALBA GOMEZ ESCOBAR</t>
  </si>
  <si>
    <t>FACECONOMIA N° 008-2015A</t>
  </si>
  <si>
    <t>SUMINISTRAR ALIMENTOS (AGUA-TINTOS-GASEOSA-AROMÁTICAS) REFRIGERIOS Y/O PASABOCAS CON DESTINO A LOS ESTUDIANTES, DOCENTES INVITADOS Y PERSONAL DE APOYO DE LOS DIFERENTES POSTGRADOS QUE TIENEN EL FUNCIONAMIENTO DE SUS ACTIVIDADES ACADÉMICAS EN LA SUBSEDE CENTRAL- EDIFICIO FACULTAD DE ECONOMÍA Y ADMINISTRACIÓN DE LA UNIVERSIDAD SURCOLOMBIANA DURANTE EL PERIODO ACADÉMICO 2015A.</t>
  </si>
  <si>
    <t xml:space="preserve">JORGE ENRIQUE TORRENTE TRUJILLO/PAPELERIA CARTAGENA </t>
  </si>
  <si>
    <t>FACECONOMIA N° 009-2015A</t>
  </si>
  <si>
    <t>VENTA Y/O SUMINISTRO DE ELEMENTOS DE PAPELERÍA Y ÚTILES DE OFICINA REQUERIDOS PARA LA REALIZACIÓN DE ACTIVIDADES ACADÉMICO/ADMINISTRATIVAS DE LA FACULTAD DE ECONOMÍA Y ADMINISTRACIÓN DE LA UNIVERSIDAD SURCOLOMBIANA DURANTE EL PERIODO ACADÉMICO 2015A</t>
  </si>
  <si>
    <t xml:space="preserve">VLADIMIR CASTILLO PEREZ
</t>
  </si>
  <si>
    <t xml:space="preserve">FACECONOMIA N° 010-2015A </t>
  </si>
  <si>
    <t>PRESTAR SERVICIOS DE DESARROLLO Y ORIENTACIÓN EN LA CAPACITACIÓN DENOMINADA “HOJA ELECTRÓNICA COMO HERRAMIENTA PARA INFORMES FINANCIEROS”, DIRIGIDO A DOCENTES QUE PRESTAN SUS SERVICIOS EN LA FACULTAD DE ECONOMÍA Y ADMINISTRACIÓN.</t>
  </si>
  <si>
    <t>FLOR NELY ZULETA HERNANDEZ</t>
  </si>
  <si>
    <t>FACECONOMIA N° 011-2015A</t>
  </si>
  <si>
    <t>ALQUILER DE SONIDO, MICROFONOS, ATRIL Y TELON DE PROYECTOR VIDEO-BEAM  PARA LA ORGANIZACIÓN Y LOGÍSTICA DE EVENTOS COORDINADOS POR LA FACULTAD DE ECONOMÍA Y ADMINISTRACIÓN EN EL PERIODO 2015A</t>
  </si>
  <si>
    <t>FACECONOMIA N° 012-2015A</t>
  </si>
  <si>
    <t>ENTREGAR A TÍTULO DE VENTA CAJILLAS METÁLICAS PARA FIJAR Y ASEGURAR CABLES VGA EN CADA UNO DE LOS SALONES DE LA FACULTAD DE ECONOMÍA Y ADMINISTRACIÓN QUE DISPONEN DE VIDEO BEAM Y CONVERTIDOR DE CABLE VGA PARA USO DE LA DECANATURA DE LA FACULTAD DE ECONOMÍA Y ADMINISTRACIÓN</t>
  </si>
  <si>
    <t>MAURICIO POLANIA GUZMÁN</t>
  </si>
  <si>
    <t>FACECONOMIA N° 013-2015A</t>
  </si>
  <si>
    <t>ENTREGAR A TÍTULO DE VENTA E INSTALAR PUERTAS TIPO MODULAR Y ARCHIVADORES UBICADOS EN LAS SALAS DE LOS DOCENTES DEL TERCER Y CUARTO PISO DEL EDIFICIO DE LA FACULTAD DE ECONOMÍA Y ADMINISTRACIÓN</t>
  </si>
  <si>
    <t>JORGE IVAN AYALA ROJAS</t>
  </si>
  <si>
    <t>FACECONOMIA N° 014-2015A</t>
  </si>
  <si>
    <t>PRESTAR LOS SERVICIOS PROFESIONALES EN LA ACTUALIZACIÓN Y ASESORÍA EN EL FUNCIONAMIENTO Y OPERACIÓN DEL APLICATIVO DE SEGUIMIENTO Y CONTROL A LA INFORMACIÓN FINANCIERA, ASÍ COMO EL ACOMPAÑAMIENTO EN LOS PROCESOS Y PROCEDIMIENTOS DE CARÁCTER FINANCIERO Y PRESUPUESTAL DE LA FACULTAD DE ECONOMÍA Y ADMINISTRACIÓN DE LA UNIVERSIDAD SURCOLOMBIANA DURANTE EL PERIODO ACADÉMICO 2015A</t>
  </si>
  <si>
    <t>LIDA FERNANDA LOSADA TRUJILLO</t>
  </si>
  <si>
    <t>FACECONOMIA N° 015-2015A Y OTROSI N°001 Y 002</t>
  </si>
  <si>
    <t>DISEÑO, SUMINISTRO Y/O ELABORACIÓN DE 1000 PLAGABLES, DE ACUERDO AL REQUERIMIENTO DE LOS COORDINADORES DE LA ESPECIALIZACIÓN EN ALTA GERENCIA Y GERENCIA MERCADEO ESTRATEGICO, OTROSI N°001 PRORROGA TIEMPO EJECUCION; OTRSI No.2  MODIFICA LAS ESPECIFICACIONES TECNICAS Y SE ADICIONA EN VALOR.</t>
  </si>
  <si>
    <t>FACECONOMIA N° 016-2015A</t>
  </si>
  <si>
    <t>PRESTAR EL SERVICIO LOGISTICO EN EL DESARROLLO DE LA ACTIVIDAD ACADEMICA DENOMINADA "ERSTRATEGIAS DE FORMACIÓN EN NIFF PARA PROGRAMAS DE CONTADURIA PÚBLICA A REALIZARSE EL DÍA 4 DE MARZO DE 2015.</t>
  </si>
  <si>
    <t>LEGISLACIÓN S.A</t>
  </si>
  <si>
    <t>FACECONOMIA N° 017-2015A</t>
  </si>
  <si>
    <t>VENDER LA RENOVACIÓN DE CUATRO OBRAS LEGIS Y ADQUISICIÓN GUIAS PERTENECIENTES A LA ESPECIALIZACIÓN EN GERENCIA TRIBUTARIA.</t>
  </si>
  <si>
    <t>INVERSIONES AUDIOCOLOR S.A.S.</t>
  </si>
  <si>
    <t>FACECONOMIA N° 018-2015A</t>
  </si>
  <si>
    <t>SUMINISTRAR A TÍTULO DE VENTA DOS DISPENSADORES DE AGUA</t>
  </si>
  <si>
    <t>FRANCY ELENA CAMACHO SANCHEZ/    PAPELERIA EL DESCUENTO</t>
  </si>
  <si>
    <t>FACECONOMIA N° 019-2015A</t>
  </si>
  <si>
    <t xml:space="preserve">VENTA DE ELEMENTOS DE PAPELERÍA Y ÚTILES DE OFICINA CON DESTINO A LOS POSTGRADOS DE LA FACULTAD DE ECONOMÍA Y ADMINISTRACIÓN DE LA UNIVERSIDAD SURCOLOMBIANA DURANTE EL PERIODO ACADÉMICO 2015A </t>
  </si>
  <si>
    <t>FACECONOMIA N° 020-2015A</t>
  </si>
  <si>
    <t>PUBLICAR 2 AVISOS PUBLICITARIOS EN PRENSA REGIONAL, DIARIO LA NACIÓN PARA PROMOCIONAR LA APERTURA DE LAS CONVOCATORIAS A LA XXV COHORTE PRIMER SEMESTRE DE LA ESPECIALIZACIÓN EN ALTA GERENCIA</t>
  </si>
  <si>
    <t>LEONARDO GOMEZ PLAZAS</t>
  </si>
  <si>
    <t>FACECONOMIA N° 021-2015A</t>
  </si>
  <si>
    <t>ENTREGA DE MATERIAL DIVULGATIVO Y PROMOCIONAL DE LA ESPECIALIZACION EN ALTA GERENCIA  Y ESPECIALIZACION EN GERENCIA DE MERCADEO ESTRATEGICO EN LAS CUALES INICIARÁN EN EL SEMESTRE 2015-2</t>
  </si>
  <si>
    <t>JONHFER LOPEZ BRIÑEZ</t>
  </si>
  <si>
    <t>FACECONOMIA N° 022-2015A</t>
  </si>
  <si>
    <t>PRESTAR SERVICIOS EN EL DESARROLLO DEL TALLER LÚDICO-EDUCATIVO DENOMINADO “PROFESIONALES EXPRESIVOS Y COMPETITIVOS” DIRIGIDO A LOS ESTUDIANTES DE ÚLTIMOS SEMESTRES DE LOS PROGRAMAS OFERTADOS EN LAS UNIDADES OPERATIVAS GARZÓN, PITALITO Y LA PLATA, ADSCRITOS A LA FACULTAD DE ECONOMÍA Y ADMINISTRACIÓN</t>
  </si>
  <si>
    <t>LA PLATA, PITALITO, GARZÓN</t>
  </si>
  <si>
    <t xml:space="preserve">MARIA ELIZABETH ORTIZ PARRA </t>
  </si>
  <si>
    <t>FACECONOMIA N° 023-2015A</t>
  </si>
  <si>
    <t xml:space="preserve">SUMINISTRAR DESAYUNOS, REFRIGERIOS Y/O PASABOCAS CON EL FIN DE ATENDER A PERSONALIDADES DE ORDEN NACIONAL Y LOCAL CON OCASIÓN A LOS DIFERENTES EVENTOS Y ACTIVIDADES DE TIPO ACADÉMICO, ADMINISTRATIVO Y DE PROYECCIÓN SOCIAL QUE SEAN ORGANIZADOS O APOYADOS POR LA FACULTAD DE ECONOMÍA Y ADMINISTRACIÓN DURANTE LA VIGENCIA 2015 </t>
  </si>
  <si>
    <t>FREEZ INGENIERIAS  LTDA.</t>
  </si>
  <si>
    <t>FACECONOMIA N° 024-2015A</t>
  </si>
  <si>
    <t xml:space="preserve">SUMINISTRAR A TÍTULO DE VENTA UN AIRE ACONDICIONADO  SEGÚN SOLICITADO POR EL COORDINADOR DE LA ESPECIALIZACIÓN EN ALTA GERENCIA PARA SER INSTALADO Y PUESTA EN MARCHA EN LA OFICINA DE FONDOS ESPECIALES </t>
  </si>
  <si>
    <t>FACECONOMIA N° 025-2015A</t>
  </si>
  <si>
    <t>ALQUILER DE SONIDO, MICRÓFONOS, ATRIL, MANTELES Y FALDONES Y SILLAS RIMAX, PARA LA ORGANIZACIÓN Y LOGÍSTICA DEL EVENTO DE CONMEMORACIÓN DE LOS 45 AÑOS DE LA FACULTAD DE ECONOMÍA Y ADMINISTRACIÓN</t>
  </si>
  <si>
    <t>FUNDACIÓN COLOMBIANA DE APOYO A COMUNIDADES VULNERABLES -FUNDACOV</t>
  </si>
  <si>
    <t>FACECONOMIA N° 026-2015A</t>
  </si>
  <si>
    <t>PRESTAR EL SERVICIO APOYO LOGÍSTICO PARA ATENDER A 600 PERSONAS EN EL DESARROLLO DEL EVENTO DE CONMEMORACIÓN DE LOS 45 AÑOS DE LA FACULTAD DE ECONOMÍA Y ADMINISTRACIÓN</t>
  </si>
  <si>
    <t>FACECONOMIA N° 027-2015A</t>
  </si>
  <si>
    <t>PRESTAR EL SERVICIO APOYO LOGÍSTICO EN EL DESARROLLO DE LA JORNADA DE INTEGRACIÓN Y MEJORAMIENTO DEL CLIMA ORGANIZACIONAL, DIRIGIDA AL PERSONAL DOCENTE DE PLANTA, OCASIONALES, CATEDRÁTICOS Y PERSONAL ADMINISTRATIVO DE PLANTA Y DE CONTRATO ADSCRITO A LA FACULTAD DE ECONOMÍA Y ADMINISTRACIÓN.</t>
  </si>
  <si>
    <t>FACECONOMIA N° 028-2015A</t>
  </si>
  <si>
    <t>PRESTAR LOS SERVICIOS PROFESIONALES DE APOYO A  LA GESTIÓN ADMINISTRATIVA Y FINANCIERA, EN LA DECANATURA DE LA FACULTAD DE ECONOMÍA Y ADMINISTRACIÓN DE LA UNIVERSIDAD SURCOLOMBIANA DURANTE EL PERIODO ACADÉMICO 2015B.</t>
  </si>
  <si>
    <t>SP-PY3.9  (EXCEDENTES DE FACULTAD)                                                          SE REALIZO ACTA DE SUSPENSION</t>
  </si>
  <si>
    <t>FACECONOMIA N°029-2015B</t>
  </si>
  <si>
    <t>PRESTAR SUS SERVICIOS PROFESIONALES DE ASESORÍA JURÍDICA A LOS PROYECTOS, PROCESOS Y PROCEDIMIENTOS ACADÉMICO-ADMINISTRATIVOS Y DE PROYECCIÓN SOCIAL QUE SE GESTIONEN POR FONDOS ESPECIALES Y POR LOS EXCEDENTES DE LA FACULTAD DE ECONOMÍA Y ADMINISTRACIÓN DE LA UNIVERSIDAD SURCOLOMBIANA DURANTE EL PERIODO ACADÉMICO 2015B.</t>
  </si>
  <si>
    <t xml:space="preserve">SP-PY3.9  (EXCEDENTES DE FACULTAD)                                                          EJECUTADO </t>
  </si>
  <si>
    <t>FACECONOMIA N°030-2015B</t>
  </si>
  <si>
    <t>PRESTAR LOS SERVICIOS PROFESIONALES DE APOYO ACADÉMICO-ADMINISTRATIVO EN LA FACULTAD DE ECONOMÍA Y ADMINISTRACIÓN DE LA UNIVERSIDAD SURCOLOMBIANA, DURANTE EL PERIODO 2015B.</t>
  </si>
  <si>
    <t>CARLOS ARTURO CUENCA VICTORIA</t>
  </si>
  <si>
    <t>FACECONOMIA N°031-2015B</t>
  </si>
  <si>
    <t>ENTREGAR A TÍTULO DE VENTA SILLAS, ASÍ COMO REALIZAR LA ADECUACIÓN DEL SALÓN 109 DE LA  FACULTAD DE ECONOMÍA Y ADMINISTRACIÓN CON LA INSTALACIÓN DE SOPORTES METÁLICOS FIJADOS AL PISO.</t>
  </si>
  <si>
    <t>FACECONOMIA N° 032-2014B</t>
  </si>
  <si>
    <t>PRESTAR SERVICIOS DE: HOSPEDAJE Y SUMINISTRO DE ALIMENTACIÓN (CONSISTENTE EN ALMUERZOS Y CENAS) A LOS DOCENTES INVITADOS DE LOS POSTGRADOS DE LA FACULTAD DE ECONOMÍA Y ADMINISTRACIÓN DURANTE EL PERIODO ACADÉMICO 2015B.</t>
  </si>
  <si>
    <t xml:space="preserve">PY02-1236, PY02-1246, PY02-1194-14, PY02-1245 (ESPECIALIZACIONES DE LA FACULTAD DE ECONOMIA Y ADMINISTRACIÓN)                               EJECUTADO </t>
  </si>
  <si>
    <t>FACECONOMIA N° 033-2015B Y ADICIÓN N°001</t>
  </si>
  <si>
    <t>PRESTAR EL SERVICIO DE TIQUETES AÉREOS EN TARIFA ECONÓMICA A NIVEL NACIONAL PARA LOS DOCENTES INVITADOS DE LOS POSTGRADOS DE LA FACULTAD DE ECONOMÍA Y ADMINISTRACIÓN DE LA UNIVERSIDAD SURCOLOMBIANA PARA EL PERIODO ACADÉMICO 2015B, ADICIÓN EN VALOR.</t>
  </si>
  <si>
    <t>FACECONOMIA N° 034-2015B</t>
  </si>
  <si>
    <t>SUMINISTRAR ALIMENTOS (AGUA-TINTOS-GASEOSA-AROMÁTICAS) REFRIGERIOS Y/O PASABOCAS CON DESTINO A LOS ESTUDIANTES, DOCENTES INVITADOS Y PERSONAL DE APOYO DE LOS DIFERENTES POSTGRADOS QUE TIENEN EL FUNCIONAMIENTO DE SUS ACTIVIDADES ACADÉMICAS EN LA SUBSEDE CENTRAL- EDIFICIO FACULTAD DE ECONOMÍA Y ADMINISTRACIÓN DE LA UNIVERSIDAD SURCOLOMBIANA DURANTE EL PERIODO ACADÉMICO 2015B.</t>
  </si>
  <si>
    <t>FACECONOMIA N° 035-2015B Y ADICIÓN N°001</t>
  </si>
  <si>
    <t>SUMINISTRAR EL SERVICIO DE FOTOCOPIAS E IMPRESOS PARA EL DESARROLLO DE LAS ACTIVIDADES ADMINISTRATIVAS DE LOS POSTGRADOS Y A ELABORAR Y SUMINISTRAR LOS MÓDULOS IMPRESOS Y EN MEDIO MAGNÉTICO (CD) PARA ESTUDIANTES DE LOS DIFERENTES POSTGRADOS DE LA FACULTAD DE ECONOMÍA Y ADMINISTRACIÓN DE LA UNIVERSIDAD SURCOLOMBIANA DURANTE EL PERIODO ACADÉMICO 2015B, Y ADICIÓN EN VALOR.</t>
  </si>
  <si>
    <t xml:space="preserve">PY02-1236, PY02-1246, PY02-1194-14, PY02-1245, PY02-1243 (ESPECIALIZACIONES DE LA FACULTAD DE ECONOMIA Y ADMINISTRACIÓN)                               EJECUTADO </t>
  </si>
  <si>
    <t>TANIA PATRICIA MOLINA POLANIA</t>
  </si>
  <si>
    <t>55.154.402</t>
  </si>
  <si>
    <t xml:space="preserve">FACECONOMIA N° 036-2015B </t>
  </si>
  <si>
    <t xml:space="preserve">PRESTAR SERVICIOS PARA LA ELABORACIÓN DEL ESTUDIO DE DEMANDA PARA LA CREACIÓN DE LA MAESTRÍA EN GERENCIA TRIBUTARIA EN LA CIUDAD DE NEIVA, DE ACUERDO A PROPUESTA PRESENTADA EL DÍA 03 DE JUNIO DE 2015 Y SOLICITUD 5.EGT-CI-1246-004 SUSCRITA POR EL PROFESOR IGNACIO RAMÍREZ CHARRY, COORDINADOR DE LA ESPECIALIZACIÓN EN GERENCIA TRIBUTARIA </t>
  </si>
  <si>
    <t>12.130.485</t>
  </si>
  <si>
    <t xml:space="preserve">FACECONOMIA N° 037-2015B </t>
  </si>
  <si>
    <t>ELABORAR, ENTREGAR A TÍTULO DE VENTA E INSTALAR ELEMENTOS LOGÍSTICOS QUE FACILITEN LA DIFUSIÓN Y PRESENTACIÓN DE LA INFORMACIÓN ACADÉMICO-ADMINISTRATIVA QUE SE GENERE EN LA FACULTAD  DE ECONOMÍA Y ADMINISTRACIÓN</t>
  </si>
  <si>
    <t>TANIA ALEXANDRA MEDINA PEÑA</t>
  </si>
  <si>
    <t xml:space="preserve">1.075.268.999 </t>
  </si>
  <si>
    <t xml:space="preserve">FACECONOMIA N° 038-2015B </t>
  </si>
  <si>
    <t>PRESTAR SUS SERVICIOS EN LA DIVULGACIÓN Y EMPODERAMIENTO DE LAS ACTIVIDADES ACADÉMICAS Y DE PROYECCIÓN SOCIAL DESARROLLADAS EN LA FACULTAD DE ECONOMÍA Y ADMINISTRACIÓN DE LA UNIVERSIDAD SURCOLOMBIANA DURANTE EL PERIODO ACADÉMICO 2015B.</t>
  </si>
  <si>
    <t>SP-PY3.9  (EXCEDENTES DE FACULTAD)                                                          EJECUTADO</t>
  </si>
  <si>
    <t xml:space="preserve">1.075.239.012 </t>
  </si>
  <si>
    <t xml:space="preserve">FACECONOMIA N° 039-2015B </t>
  </si>
  <si>
    <t>PRESTAR LOS SERVICIOS PROFESIONALES EN LA ACTUALIZACIÓN Y ASESORÍA EN EL FUNCIONAMIENTO Y OPERACIÓN DEL APLICATIVO DE SEGUIMIENTO Y CONTROL A LA INFORMACIÓN FINANCIERA, ASÍ COMO EL ACOMPAÑAMIENTO EN LOS PROCESOS Y PROCEDIMIENTOS DE CARÁCTER FINANCIERO Y PRESUPUESTAL DE LA FACULTAD DE ECONOMÍA Y ADMINISTRACIÓN DE LA UNIVERSIDAD SURCOLOMBIANA DURANTE EL PERIODO ACADÉMICO 2015B</t>
  </si>
  <si>
    <t>MARIA YUBELY TRUJILLO VAQUIRO</t>
  </si>
  <si>
    <t>36.181.094</t>
  </si>
  <si>
    <t xml:space="preserve">FACECONOMIA N° 040-2015B </t>
  </si>
  <si>
    <t xml:space="preserve">ELABORAR, IMPRIMIR Y ENTREGAR A TÍTULO DE VENTA PENDONES CON MOTIVO DE LA VISITA DE PARES ACADÉMICOS DEL MINISTERIO DE EDUCACIÓN NACIONAL CON EL FIN DE OTORGAR REGISTRO CALIFICADO AL PROGRAMA DE ESPECIALIZACIÓN EN REVISORÍA FISCAL Y AUDITORIA DE ACUERDO CON SOLICITUD SUSCRITA POR LA DOCENTE ANA DERLY CUBILLOS IBATÁ, COORDINADORA DE LA ESPECIALIZACIÓN EN REVISORÍA FISCAL Y AUDITORIA </t>
  </si>
  <si>
    <t xml:space="preserve">FACECONOMIA N° 041-2015B </t>
  </si>
  <si>
    <t>PRESTAR SUS SERVICIOS DE APOYO EN EL DESARROLLO DE ACTIVIDADES DE GESTIÓN, PROMOCIÓN Y EJECUCIÓN DE PROYECTOS Y CONVENIOS ACADÉMICOS Y DE PROYECCIÓN SOCIAL ADSCRITOS A LA FACULTAD DE ECONOMÍA Y ADMINISTRACIÓN DE LA UNIVERSIDAD SURCOLOMBIANA DURANTE EL PERIODO ACADÉMICO 2015B.</t>
  </si>
  <si>
    <t xml:space="preserve">FACECONOMIA N° 042-2015B </t>
  </si>
  <si>
    <t>ENTREGAR A TÍTULO DE VENTA KIT ACADÉMICO PARA ESTUDIANTES ADSCRITOS A LA FACULTAD DE ECONOMÍA Y ADMINISTRACIÓN, CON MOTIVO DE INICIO DE ACTIVIDADES ACADÉMICAS Y JORNADAS DE INDUCCIÓN, PERIODO 2015B Y AÑO 2016.</t>
  </si>
  <si>
    <t>MARIA EUGENIA CRUZ MOSQUERA</t>
  </si>
  <si>
    <t xml:space="preserve">FACECONOMIA N° 043-2015B </t>
  </si>
  <si>
    <t>PRESTAR SERVICIOS DE: HOSPEDAJE Y SUMINISTRO DE ALIMENTACIÓN (CONSISTENTE EN ALMUERZOS Y CENAS) A LOS DOCENTES INVITADOS DEL POSTGRADO DE LA ESPECIALIZACIÓN GERENCIA TRIBUTARIA PY 02-1243 COHORTE VIII I SEMESTRE DE LA FACULTAD DE ECONOMÍA Y ADMINISTRACIÓN</t>
  </si>
  <si>
    <t>FACECONOMIA N° 044-2015B</t>
  </si>
  <si>
    <t>VENTA DE ELEMENTOS DE PAPELERÍA Y ÚTILES DE OFICINA CON DESTINO A LOS POSTGRADOS DE LA FACULTAD DE ECONOMÍA Y ADMINISTRACIÓN DE LA UNIVERSIDAD SURCOLOMBIANA DURANTE EL PERIODO ACADÉMICO 2015B.</t>
  </si>
  <si>
    <t>ASPROQUIN LTDA</t>
  </si>
  <si>
    <t>FACECONOMIA No.045-2015B</t>
  </si>
  <si>
    <t>SUMINISTRAR A TITULO DE VENTA PRODUCTOS DE ASEO Y ELEMENTOS DE CAFETERIA PARA USO DEL PERSONAL DOCENTE Y ADMINISTRATIVO DE LA FACULTAD  DE ECONOMIA Y ADMINISTRACION</t>
  </si>
  <si>
    <t>CIRO ALFONSO SERNA MENDOZA</t>
  </si>
  <si>
    <t>FACECONOMIA No. 046-2015B</t>
  </si>
  <si>
    <t>PRESTAR SERVICIOS DE APOYO EN LA ELABORACION DEL DOCUMENTO MAESTRO CONFORME AL DECRETO 1075 DE 2015, PARA LA CREACION DE UN NUEVO "PROGRAMA DE PREGRADO EN ADMINISTRACION DE HOLETERIA Y TURISMO PARA EL DESARROLLO SOSTENIBLE" SEDE PITALITO DE LA UNIVERSIDAD SURCOLOMBIANA</t>
  </si>
  <si>
    <t>CARLOS ARLEY GARRIDO ZEA</t>
  </si>
  <si>
    <t>FACECONOMIA No. 047-2015B</t>
  </si>
  <si>
    <t>REALIZAR MANTENIMIENTO PREVENTIVO A LOS EQUIPOS DE VIDEO BEAM INSTALADOS EN LOS SALONES DE CLASE Y SALAS DE LABORATORIO JOSE IGNACIO HEMBUZ DE LA FACULTAD DE ECONOMIA Y ADMINISTRACION.</t>
  </si>
  <si>
    <t>LIBRERÍA TEMIS SAS</t>
  </si>
  <si>
    <t>FACECONOMIA N° 048-2015B</t>
  </si>
  <si>
    <t>SUMINISTRAR MATERIAL BIBLIOGRÁFICO (LIBROS) A TITULO DE VENTA, PARA LOS PROGRAMAS DE ADMINISTRACIÓN DE EMPRESAS Y CONTADURÍA PÚBLICA DE LA FACULTAD DE ECONOMÍA Y ADMINISTRACIÓN DE LA UNIVERSIDAD SURCOLOMBIANA</t>
  </si>
  <si>
    <t>FACECONOMIA N°049-2015B</t>
  </si>
  <si>
    <t>ELABORAR Y ENTREGAR A TITULO DE VENTA MATERIAL DE DIVULGACION PARA EL PROGRAMA DE CONTADURIA PUBLICA CON EL FIN DE APOYAR EL PROCESO DE ACREDITACION Y EL PROGRAMA DE ESPECIALIZACION EN GESTION FINANCIERA, DE ACUERDO AL OTORGAMIENTO DE REGISTRO SINES 105018.</t>
  </si>
  <si>
    <t>JAIME ALBERTO ESPAÑA ERASO</t>
  </si>
  <si>
    <t>FACECONOMIA N°050-2015B</t>
  </si>
  <si>
    <t>PRESTAS SUS SERVICIOS PROFESIONALES COMO CONFERENCISTA EXTERNO PARA ORIENTAR EL CURSO DE HERRAMIENTAS DE PNL Y LIDERAZGO TRANSFORMADOR CON CARGO AL PROYECTO 1287 DE LA FACULTAD DE ECONOMIA Y ADMINISTRACION.</t>
  </si>
  <si>
    <t>PY 1287 CURSO PNL Y LIDERAZGO TRANSFORMADOR (EJECUTADO)</t>
  </si>
  <si>
    <t>SERVITEC DEL HUILA Y CAQUETA</t>
  </si>
  <si>
    <t>FACECONOMIA N°051-2015B</t>
  </si>
  <si>
    <t>REALIZAR LA LOGISTICA EN EL DESARROLLO IV CAMPAMENTO DE INICIATIVAY ESPIRITU EMPRESARIAL "EXPERIENCIA DE VIDA", A REALIZARSE LOS DIAS 14 Y 15 DE NOVIEMBRE DE 2015, EN EL MUNICIPIO DE RIVERA</t>
  </si>
  <si>
    <t>RIVERA</t>
  </si>
  <si>
    <t>SB -PY3.1 Y SBPY2.1 EXCENTES FACULTAD  EJECUTADO</t>
  </si>
  <si>
    <t>MARIA JIMENA BELLO MARTINEZ</t>
  </si>
  <si>
    <t>FACECONOMIA N°052-2015B</t>
  </si>
  <si>
    <t>SERVICIOS DE APOYO EN LA REVISION, CORRECCION DE ESTILO, AJUSTE NORMAS APA, DISEÑO Y DIAGRAMACIÓN DEL LIBRO TITULADO "ECONOMIA, MEDIO AMBIENTE Y DESARROLLO SOSTENIBLE, UN MAPA DE CUESTIÓN".</t>
  </si>
  <si>
    <t>SI PY9.4 EXCEDENTE FACULTAD EJECUTADO</t>
  </si>
  <si>
    <t>FACECONOMIA N°053-2015B</t>
  </si>
  <si>
    <t>ENTREGAR A TITULO DE VENTA SILLAS Y ELEMENTOS DE OFICINA PARA DOTAR LAS DIFERENTES AULAS Y DEPENDENCIAS DE LA FACULTAD DE ECONOMIA Y ADMINISTRACION DE LA UNIVERSIDAD SURCOLOMBIANA</t>
  </si>
  <si>
    <t>SA PY2B-17 EXCEDENTES FACULTAD (EJECUTADO)</t>
  </si>
  <si>
    <t>ANYELA PATRICIA MEDINA PINTO</t>
  </si>
  <si>
    <t>FACECONOMIA N°054-2015B</t>
  </si>
  <si>
    <t>ENTREGAR A TITULO DE VENTA EQUIPOS DE COMPUTO Y OFICINA PARA LAS ESPECIALIZACIONES EN ALTA GERENCIA COHORTE XXV PY 02-1194-14 Y EN GERENCIA TRIBUTARIA PY 02-1246, DE ACUERDO A LAS SOLICITUDES DEL COORDINADOR ELIAS RAMIREZ PLAZAS E IGNACIO RAMIREZ CHARRY</t>
  </si>
  <si>
    <t>ORDEN DE COMPRA Y/O SUMINISTRO</t>
  </si>
  <si>
    <t>PY 1194-14 Y PY 02-1246 EJECUTADO</t>
  </si>
  <si>
    <t>JOSE NELSON MOSQUERA</t>
  </si>
  <si>
    <t>FACECONOMIA N°055-2015B</t>
  </si>
  <si>
    <t>SUMINISTRAR LOS ELEMENTOS PARA LA ADQUISICION DE UN SISTEMA DE AUDIO Y SONIDO PARA EL DESARROLLO DE LAS ACTIVIDADES ACADEMICO-ADMINISTRATIVO DE LA FACULTAD DE ECONOMIA Y ADMINISTRACION.</t>
  </si>
  <si>
    <t>SA-PY2b-17 EXCEDENTES FACULTAD (EJECUTADO)</t>
  </si>
  <si>
    <t>FACECONOMIA N°056-2015B</t>
  </si>
  <si>
    <t>PRESTAR SUS SERVICIOS DE APOYO LOGISTICO CONSISTENTE EN (ARBITRAJE, SONIDO, VALLAS, PREMIACION E HIDRATACION), PARA EL DESARROLLO DEL PRIMER ENCUENTRO DEPORTIVO INTER-SEDES A LLEVARSE A CABO EN LA SEDE DE PITALITO HUILA EL 29 DE NOV DE 2015, PARA LOS ESTUDIANTES DE LA FACULTAD DE ECONOMIA Y ADMINISTRACION DE TODAS LAS SEDES DE LA USCO.</t>
  </si>
  <si>
    <t>PITALITO</t>
  </si>
  <si>
    <t>FACECONOMIA N°057-2015B</t>
  </si>
  <si>
    <t>DISEÑAR Y SUMINISTRAR OCHENTA EJEMPLARES DEL DOCUMENTO RESULTADO DE INVESTIGACION "ECONOMIA, MEDIO AMBIENTEY DESARROLLO SOSTENIBLE" SEGÚN SOLICITUD DEL PROFESOR LUIS ALFREDO MUÑOZ VELASCO Y CUATROCIENTAS REVISTAS "CRECER EMPRESARIAL" SUGUN SOLICITUD DEL DOCENTE ANTONIO GERMAN CASTAÑEDA,ADSCRITOS A LA FACULTAD DE ECONOMIA Y ADMINISTRACION, MEDIANTE COMUNICACIONES DE FECHA 2 DE DICIEMBRE DE 2015 Y 24 DE NOVIEMBRE DE 2015 Y DE ACUERDO A LAS COTIZACIONES DE FECHA 2 DE DICIEMBRE DE 2015LA CUAL HACE PARTE INTEGRAL DE LA PRESENTE ORDEN</t>
  </si>
  <si>
    <t>SI-PY9 EXCEDENTE FACULTAD DE ECONOMIA  EJECUTADO</t>
  </si>
  <si>
    <t>VALENTIN VARGAS GONZALEZ</t>
  </si>
  <si>
    <t>FACECONOMIA N°058-2015B</t>
  </si>
  <si>
    <t>PRESTAR SERVICIOS DE APOYO LOGISTICO Y SUMINISTRO DE SERVICIOS DE RESTAURANTE, APROXIMADAMENTE PARA 120 PERSONAS QUE SE LLEVARA A CABO EL DIA LUNES 14 DE DICIEMBRE DE 2015 EN EL CLUB SOCIAL, CON EL OBJETIVO DE MANTENER UN ACERCAMIENTO CON NUESTROS EGRESADOS Y EN DESARROLLO DE LAS ACTIVIDADES PROGRAMADAS CON MOTIVO DE LOS 45 AÑOS DE LA FACULTAD DE ECONOMIA Y ADMINISTRACION SE REALIZARA EL ENCUENTRO DE NUESTROS CUATRO PROGRAMAS;;  DE ACUERDO CON LAS SIGUIENTES ESPECIFICACIONES</t>
  </si>
  <si>
    <t>SF-PY7.4 EXCEDENTES FACULTAD DE ECONOMIA   EJECUTADO</t>
  </si>
  <si>
    <t>MOHAMED RODRIGUEZ GUEVARA</t>
  </si>
  <si>
    <t>FACECONOMIA N°059-2015B</t>
  </si>
  <si>
    <t>PRESTAR EL SERVICIO DE APOYO LOGISTICO EN EL DESARROLLO DE LA JORNADA DE AUTOEVALUACION DEL SEMESTRE 2015B CON EL OBJETIVO DE COMPARTIR LAS EXPERIENCIAS Y LA PLANEACION DEL AÑO 2016, DIRIGIDA AL PERSONAL DOCENTE DE PLANTA, OCASIONALES, CATEDRATICOS Y PERSONAL ADMINISTRATIVO DE PLANTA Y DE CONTRATO ADSCRITO A LA FACULTAD DE ECONOMIA Y ADMINISTRACION</t>
  </si>
  <si>
    <t xml:space="preserve">SB-PY4.1 EXCEDENTES DE FACULTAD EJECUTADO            </t>
  </si>
  <si>
    <t>LUCI ADRIANA ANDRADE MORALES</t>
  </si>
  <si>
    <t>FACECONOMIA N°01 PY 02-1192</t>
  </si>
  <si>
    <t>PRESTAR SUS SERVICIOS DE APOYO A LA GESTIÓN  ACADÉMICO-ADMINISTRATIVA Y FINANCIERA, EN EL DESARROLLO DEL  PROGRAMA ESPECIALIZACIÓN EN GERENCIA TRIBUTARIA VII COHORTE ISEM DE LA FACULTAD DE ECONOMÍA Y ADMINISTRACIÓN DE LA UNIVERSIDAD SURCOLOMBIANA, PARA EL PERIODO 2015A.</t>
  </si>
  <si>
    <t>JOHN ALIRIO PINZON PINZON</t>
  </si>
  <si>
    <t>FACECONOMIA N° 02 PY 02-1192</t>
  </si>
  <si>
    <t>PRESTAR SUS SERVICIOS PROFESIONALES  COMO DOCENTE EXTERNO EN LA ESPECIALIZACIÓN PARA ORIENTAR EL MÓDULO DE FUNDAMENTOS CONSTITUCIONALES DE LA TRIBUTACIÓN A LOS ESTUDIANTES  DE LA SÉPTIMA COHORTE – PRIMER SEMESTRE – PERIODO 2015-1 DE LA ESPECIALIZACIÓN EN GERENCIA DE TRIBUTARIA DE LA FACULTAD DE ECONOMIA Y ADMINISTRACION.</t>
  </si>
  <si>
    <t>CONSTANZA LORETH FAJARDO CALDERON</t>
  </si>
  <si>
    <t>FACECONOMIA N° 03 PY 02-1192</t>
  </si>
  <si>
    <t>PRESTAR SUS SERVICIOS PROFESIONALES  COMO DOCENTE EXTERNA EN LA ESPECIALIZACIÓN PARA ORIENTAR EL MÓDULO DE IMPUESTO A LA RENTA A LOS ESTUDIANTES  DE LA SÉPTIMA COHORTE – PRIMER SEMESTRE – PERIODO 2015-1 DE LA ESPECIALIZACIÓN EN GERENCIA DE TRIBUTARIA DE LA FACULTAD DE ECONOMIA Y ADMINISTRACION.</t>
  </si>
  <si>
    <t>JOSE ELBERT CASTAÑEDA DURAN</t>
  </si>
  <si>
    <t>FACECONOMIA N° 04 PY 02-1192</t>
  </si>
  <si>
    <t>PRESTAR SUS SERVICIOS PROFESIONALES  COMO DOCENTE EXTERNO EN LA ESPECIALIZACIÓN PARA ORIENTAR EL MÓDULO DE IMPUESTO A LAS VENTAS A LOS ESTUDIANTES  DE LA SÉPTIMA COHORTE – PRIMER SEMESTRE – PERIODO 2015-1 DE LA ESPECIALIZACIÓN EN GERENCIA DE TRIBUTARIA DE LA FACULTAD DE ECONOMIA Y ADMINISTRACION.</t>
  </si>
  <si>
    <t xml:space="preserve">RUBEN GERARDO VASCO MARTÍNEZ </t>
  </si>
  <si>
    <t>FACECONOMIA N° 05 PY 02-1192</t>
  </si>
  <si>
    <t>PRESTAR SUS SERVICIOS PROFESIONALES  COMO DOCENTE EXTERNO EN LA ESPECIALIZACIÓN PARA ORIENTAR EL MÓDULO DE RETENCIÓN EN LA FUENTE A LOS ESTUDIANTES  DE LA SÉPTIMA COHORTE – PRIMER SEMESTRE – PERIODO 2015-1 DE LA ESPECIALIZACIÓN EN GERENCIA DE TRIBUTARIA DE LA FACULTAD DE ECONOMIA Y ADMINISTRACION.</t>
  </si>
  <si>
    <t>INGRID XIOMARA BIBIANA BUITRAGO DUARTE</t>
  </si>
  <si>
    <t>FACECONOMIA N° 06 PY 02-1192</t>
  </si>
  <si>
    <t>PRESTAR SUS SERVICIOS PROFESIONALES  COMO DOCENTE EXTERNO EN LA ESPECIALIZACIÓN PARA ORIENTAR EL MÓDULO DE GRAVAMEN A LOS MOVIMIENTOS FINANCIEROS A LOS ESTUDIANTES  DE LA SÉPTIMA COHORTE – PRIMER SEMESTRE – PERIODO 2015-1 DE LA ESPECIALIZACIÓN EN GERENCIA DE TRIBUTARIA DE LA FACULTAD DE ECONOMIA Y ADMINISTRACION.</t>
  </si>
  <si>
    <t>MAITE VELASQUEZ IBARRA</t>
  </si>
  <si>
    <t>FACECONOMIA N° 01 PY 02-1193/1194-14 Y OTRO SI N°001</t>
  </si>
  <si>
    <t>PRESTAR SUS SERVICIOS DE APOYO A LA GESTIÓN  ACADÉMICO-ADMINISTRATIVA Y FINANCIERA, EN EL DESARROLLO DEL  PROGRAMA ESPECIALIZACIÓN EN ALTA GERENCIA –COHORTES XXIV SEGUNDO SEMESTRE Y COHORTE XXV PRIMER SEMESTRE, DE LA FACULTAD DE ECONOMÍA Y ADMINISTRACIÓN PARA EL PERIODO 2015-1 Y OTRO SI N°001 SE MODIFICA LA CLAUSULA SEPTIMA: IMPUTACIÓN PRESUPUESTAL EN LA FECHA 26 DE FEBRERO DE 2015.</t>
  </si>
  <si>
    <t>DAGOBERTO PÁRAMO MORALES</t>
  </si>
  <si>
    <t>FACECONOMÍA N°02 PY 02-1193</t>
  </si>
  <si>
    <t xml:space="preserve">PRESTAR EL SERVICIO DE HORAS CÁTEDRA COMO DOCENTE EXTERNO, ORIENTANDO EL MÓDULO DE GERENCIA ESTRATÉGICA DE MARKETING A LOS ESTUDIANTES  DE LA VIGÉSIMA CUARTA COHORTE – SEGUNDO SEMESTRE – PERIODO 2015-1, DE LA ESPECIALIZACIÓN EN ALTA GERENCIA DE LA FACULTAD DE ECONOMIA Y ADMINISTRACION. </t>
  </si>
  <si>
    <t>NORLANDO SÁNCHEZ RUEDA</t>
  </si>
  <si>
    <t>FACECONOMÍA N°03 PY 02-1193</t>
  </si>
  <si>
    <t xml:space="preserve">PRESTAR EL SERVICIO DE HORAS CÁTEDRA COMO DOCENTE EXTERNO, ORIENTANDO EL MÓDULO DE ELECTIVA I: GERENCIA DE PRODUCCIÓN A LOS ESTUDIANTES  DE LA VIGÉSIMA CUARTA COHORTE – SEGUNDO SEMESTRE – PERIODO 2015-1, DE LA ESPECIALIZACIÓN EN ALTA GERENCIA DE LA FACULTAD DE ECONOMIA Y ADMINISTRACION. </t>
  </si>
  <si>
    <t>ÁLVARO ZAPATA DOMÍNGUEZ</t>
  </si>
  <si>
    <t>FACECONOMÍA N°04 PY 02-1193</t>
  </si>
  <si>
    <t>PRESTAR EL SERVICIO DE HORAS CÁTEDRA COMO DOCENTE EXTERNO, ORIENTANDO EL MÓDULO DE ELECTIVA II: SEMINARIO DE INVESTIGACIÓN APLICADA A GERENCIA A LOS ESTUDIANTES  DE LA VIGÉSIMA CUARTA COHORTE – SEGUNDO SEMESTRE – PERIODO 2015-1, DE LA ESPECIALIZACIÓN EN ALTA GERENCIA DE LA FACULTAD DE ECONOMIA Y ADMINISTRACION.</t>
  </si>
  <si>
    <t>FACECONOMÍA N°05 PY 02-1193</t>
  </si>
  <si>
    <t xml:space="preserve">PRESTAR EL SERVICIO DE HORAS CÁTEDRA COMO DOCENTE EXTERNO, ORIENTANDO EL MÓDULO DE ELECTIVA II: SEMINARIO DE INVESTIGACIÓN APLICADO EN MARKETING DE LA VIGÉSIMA CUARTA COHORTE – SEGUNDO SEMESTRE – PERIODO 2015-1, DE LA ESPECIALIZACIÓN EN ALTA GERENCIA DE LA FACULTAD DE ECONOMIA Y ADMINISTRACION. </t>
  </si>
  <si>
    <t>VIRGILIO AEDO JARAMILLO</t>
  </si>
  <si>
    <t>FACECONOMÍA 02 PY 02-1194-14 Y OTRO N°01</t>
  </si>
  <si>
    <t>PY 02-1194-14 ESPECIALIZACIÓN EN ALTA GERENCIA EJECUTADO</t>
  </si>
  <si>
    <t>LAURA MELISA PASTRANA HERNANDEZ</t>
  </si>
  <si>
    <t>FACECONOMIA N°01 PY 02-1196</t>
  </si>
  <si>
    <t xml:space="preserve">PRESTAR SUS SERVICIOS DE APOYO A LA GESTIÓN  ACADÉMICO-ADMINISTRATIVA Y FINANCIERA, EN EL DESARROLLO DEL  PROGRAMA ESPECIALIZACIÓN EN GERENCIA MERCADEO ESTRATÉGICO XIV COHORTE IISEM, DE LA FACULTAD DE ECONOMÍA Y ADMINISTRACIÓN, PARA EL PERIODO 2015A. </t>
  </si>
  <si>
    <t>FEDERNEL PERDOMO IZQUIERDO</t>
  </si>
  <si>
    <t>FACECONOMIA N°02 PY 02-1196</t>
  </si>
  <si>
    <t>PRESTAR SUS SERVICIOS PROFESIONALES  COMO DOCENTE PARA LA ESPECIALIZACIÓN PARA ORIENTAR EL MÓDULO DE  GERENCIA ESTRATÉGICA EN VENTAS A LOS ESTUDIANTES  DE LA DÉCIMA CUARTA COHORTE – SEGUNDO SEMESTRE – PERIODO 2015-1 DE LA ESPECIALIZACIÓN EN GERENCIA DE MERCADO ESTRATÉGICO DE LA FACULTAD DE ECONOMIA Y ADMINISTRACION. 23,24,30 Y 31 DE ENERO DE 2015</t>
  </si>
  <si>
    <t>JUAN CARLOS BOLAÑOS DIAZ</t>
  </si>
  <si>
    <t>FACECONOMIA N°03 PY02-1196</t>
  </si>
  <si>
    <t>PRESTAR SUS SERVICIOS PROFESIONALES  COMO DOCENTE PARA LA ESPECIALIZACIÓN PARA ORIENTAR EL MÓDULO DE GERENCIA DE SERVICIO AL CLIENTE  A LOS ESTUDIANTES  DE LA DÉCIMA CUARTA COHORTE – SEGUNDO SEMESTRE – PERIODO 2015-1 DE LA ESPECIALIZACIÓN EN GERENCIA DE MERCADO ESTRATÉGICO DE LA FACULTAD DE ECONOMIA Y ADMINISTRACION.</t>
  </si>
  <si>
    <t>MONICA MARION CATAÑO OTALORA</t>
  </si>
  <si>
    <t>FACECONOMIA N°04 PY02-1196</t>
  </si>
  <si>
    <t xml:space="preserve">PRESTAR SUS SERVICIOS PROFESIONALES  COMO DOCENTE PARA LA ESPECIALIZACIÓN PARA ORIENTAR EL MÓDULO DE GERENCIA DE COMUNICACIÓN Y PUBLICIDAD A LOS ESTUDIANTES  DE LA DÉCIMA CUARTA COHORTE – SEGUNDO SEMESTRE – PERIODO 2015-1 DE LA ESPECIALIZACIÓN EN GERENCIA DE MERCADO ESTRATÉGICO DE LA FACULTAD DE ECONOMIA Y ADMINISTRACION. </t>
  </si>
  <si>
    <t>FABIO VILLEGAS ORREGO</t>
  </si>
  <si>
    <t>FACECONOMIA N°05 PY02-1196</t>
  </si>
  <si>
    <t>PRESTAR SUS SERVICIOS PROFESIONALES  COMO DOCENTE PARA LA ESPECIALIZACIÓN PARA ORIENTAR EL MÓDULO DE PLAN DE MARKETING A LOS ESTUDIANTES  DE LA DÉCIMA CUARTA COHORTE – SEGUNDO SEMESTRE – PERIODO 2015-1 DE LA ESPECIALIZACIÓN EN GERENCIA DE MERCADO ESTRATÉGICO DE LA FACULTAD DE ECONOMIA Y ADMINISTRACION. 27 Y 28 DE MARZO Y 10,11,17,18 DE ABRIL DE 2015.</t>
  </si>
  <si>
    <t>SANTIAGO ROLDAN ZULUAGA</t>
  </si>
  <si>
    <t>FACECONOMIA N°06 PY02-1196</t>
  </si>
  <si>
    <t>PRESTAR SUS SERVICIOS PROFESIONALES  COMO DOCENTE PARA LA ESPECIALIZACIÓN PARA ORIENTAR EL MÓDULO DE ELECTIVA II-MARKETING POR INTERNET A LOS ESTUDIANTES  DE LA DÉCIMA CUARTA COHORTE – SEGUNDO SEMESTRE – PERIODO 2015-1 DE LA ESPECIALIZACIÓN EN GERENCIA DE MERCADO ESTRATÉGICO</t>
  </si>
  <si>
    <t>LUZ ASTRID CAMPOS MORALES</t>
  </si>
  <si>
    <t>FACECONOMIA N°07 PY02-1196</t>
  </si>
  <si>
    <t>PRESTAR SUS SERVICIOS PROFESIONALES  COMO DOCENTE PARA LA ESPECIALIZACIÓN PARA ORIENTAR EL MÓDULO DE  MARKETING Y NEGOCIOS INTERNACIONALES A LOS ESTUDIANTES  DE LA DÉCIMA CUARTA COHORTE – SEGUNDO SEMESTRE – PERIODO 2015-1 DE LA ESPECIALIZACIÓN EN GERENCIA DE MERCADO ESTRATÉGICO</t>
  </si>
  <si>
    <t>FACECONOMIA N°01 PY 02-1236</t>
  </si>
  <si>
    <t xml:space="preserve">PRESTAR SUS SERVICIOS DE APOYO A LA GESTIÓN  ACADÉMICO-ADMINISTRATIVA Y FINANCIERA, EN EL DESARROLLO DEL  PROGRAMA ESPECIALIZACIÓN EN GERENCIA MERCADEO ESTRATÉGICO XV COHORTE ISEM, DE LA FACULTAD DE ECONOMÍA Y ADMINISTRACIÓN, PARA EL PERIODO 2015B. </t>
  </si>
  <si>
    <t>DAGOBERTO PARAMO MORALES</t>
  </si>
  <si>
    <t>14.225.040</t>
  </si>
  <si>
    <t>FACECONOMIA N°02 PY 02-1236</t>
  </si>
  <si>
    <t>PRESTAR SUS SERVICIOS PROFESIONALES COMO DOCENTE PARA LA ESPECIALIZACION PARA ORIENTAR EL MODULO DE FUNDAMENTOS TEORICOS DEL MARKETING A LOS ESTUDIANTES DE LA DECIMA QUINTA COHORTE-PRIMER SEMESTRE-PERIODO 2015-2 DE LA ESPECIALIZACION EN GERENCIA DE MERCADEO ESTRATEGICO DE LA FACULTAD DE ECONOMIA Y ADMON.</t>
  </si>
  <si>
    <t>ALVARO ULDARICO VIÑA</t>
  </si>
  <si>
    <t>FACECONOMIA N°03 PY 02-1236</t>
  </si>
  <si>
    <t>PRESTAR SUS SERVICIOS PROFESIONALES COMO DOCENTE, PARA ORIENTAR EL MODULO DE INVESTIGACIÓN CUALITATIVA EN MARKETING A LOS ESTUDIANTES DE LA DECIMA QUINTA COHORTE-PRIMER SEMESTRE PERIODO 2015-2, DE LA ESPECIALIZACION EN GERENCIA DE MERCADEO ESTRATEGICO DE LA FACULTAD DE ECONOMIA Y ADMON.</t>
  </si>
  <si>
    <t>FACECONOMIA N°04 PY02-1236</t>
  </si>
  <si>
    <t xml:space="preserve">PRESTAR SUS SERVICIOS PROFESIONALES COMO DOCENTE PARA LA ESPECIALIZACIÓN PARA ORIENTAR EL MÓDULO DE ENTORNO Y COMPETITIVIDAD A LOS ESTUDIANTES DE LA DÉCIMA QUINTA COHORTE - PRIMER SEMESTRE - PERIODO 2015-2 DE LA ESPECIALIZACIÓN </t>
  </si>
  <si>
    <t>FACECONOMIA No. 05 PY02-1236</t>
  </si>
  <si>
    <t>PRESTAR SUS SERVICIOS PROFESIONALES COMO DOCENTE PARA LA ESPECIALIZACION PARA ORIENTAR EL MODULO DE CULTURA DEL CONSUMO EN COLOMBIA A LOS ESTUDIANTES DE LA DECIMA QUINTA COHORTE-PRIMER SEMESTRE - PERIODO 2015-2 DE LA ESPECIALIZACION.</t>
  </si>
  <si>
    <t>FACECONOMIA No. 06 PY02-1236</t>
  </si>
  <si>
    <t>PRESTAR SUS SERVICIOS PROFESIONALES COMO DOCENTE PARA LA ESPECIALIZACION PARA ORIENTAR EL MODULO DE ELECTIVA III - IMAGEN CORPORATIVA A LOS ESTUDIANTES DE LA DECIMA QUINTA COHORTE PRIMER SEMESTRE PERIODO 2015-2 DE LA ESP. GERENCIA DE MERCADEO ESTRATEGICO DE LA FACULTAD DE ECONOMIA Y ADMON.</t>
  </si>
  <si>
    <t>FACECONOMIA N° 01 PY 02-1194-14 /1245</t>
  </si>
  <si>
    <t>PRESTAR SUS SERVICIOS DE APOYO A LA GESTIÓN  ACADÉMICO-ADMINISTRATIVA Y FINANCIERA, EN EL DESARROLLO DEL  PROGRAMA ESPECIALIZACIÓN EN ALTA GERENCIA –COHORTES XXV PRIMER SEMESTRE Y COHORTE XXVI PRIMER SEMESTRE, DE LA FACULTAD DE ECONOMÍA Y ADMINISTRACIÓN PARA EL PERIODO 2015B.</t>
  </si>
  <si>
    <t>14.441.621</t>
  </si>
  <si>
    <t xml:space="preserve">FACECONOMIA N° 02 PY 02-1194-14 </t>
  </si>
  <si>
    <t>PRESTAR EL SERVICIO DE HORAS CATEDRA COMO DOCENTE EXTERNO, ORIENTANDO EL MODULO DE GERENCIA TALENTO HUMANO A LOS ESTUDIANTES DE LA VIGESIMA QUINTA COHORTE-PRIMER SEMESTRE - PERIODO 2015-2, DE LA ESP. ALTA GERENCIA DE LA FACULTAD DE ECONOMIA Y ADMON.</t>
  </si>
  <si>
    <t xml:space="preserve">FACECONOMIA N° 03 PY 02-1194-14 </t>
  </si>
  <si>
    <t>PRESTAR EL SERVICIO DE HORAS CÁTEDRA COMO DOCENTE EXTERNO, ORIENTANDO EL MÓDULO GERENCIA ORGANIZACIONAL Y DE GESTIÓN A LOS ESTUDIANTES  DE LA VIGÉSIMA QUINTA COHORTE – PRIMER SEMESTRE – PERIODO 2015-2, DE LA ESPECIALIZACIÓN EN ALTA GERENCIA DE LA FACULTAD DE ECONOMIA Y ADMINISTRACION.</t>
  </si>
  <si>
    <t>PY 02-1194-14(ESPECIALIZACIÓN EN ALTA GERENCIA DEL 24/07/2015 AL 29/ 08/2015)                             EJECUTADO</t>
  </si>
  <si>
    <t>FACECONOMIA N° 04 PY 02-1194-14</t>
  </si>
  <si>
    <t>PRESTAR EL SERVICIO DE HORAS CATEDRA COMO DOCENTE EXTERNO, ORIENTANDO EL MODULO DE GERENCIA DE MARKETING A LOS ESTUDIANTES DE LA VIGESINA QUINTA COHORTE-PRIMER SEMESTRE -PERIODO 2015-2 DE LA ESPEC. EN ALTA GERENCIA DE LA FACULTAD DE ECONOMIA Y ADMON.</t>
  </si>
  <si>
    <t>PY 02-1194-14  ESPECIALIZACIÓN EN ALTA GERENCIA       EJECUTADO</t>
  </si>
  <si>
    <t>FACECONOMÍA N°02 PY 02-1245</t>
  </si>
  <si>
    <t>PRESTAR EL SERVICIO DE HORAS CÁTEDRA COMO DOCENTE EXTERNO, ORIENTANDO EL MÓDULO GERENCIA ORGANIZACIONAL Y DE GESTIÓN A LOS ESTUDIANTES  DE LA VIGÉSIMA SEXTA COHORTE – PRIMER SEMESTRE – PERIODO 2015-2, DE LA ESPECIALIZACIÓN EN ALTA GERENCIA DE LA FACULTAD DE ECONOMIA Y ADMINISTRACION.</t>
  </si>
  <si>
    <t>FACECONOMÍA N°03 PY 02-1245 Y OTRO SI 001</t>
  </si>
  <si>
    <t>PRESTAR EL SERVICIO DE HORAS CÁTEDRA COMO DOCENTE EXTERNO, ORIENTANDO EL MÓDULO DE GERENCIA DE TALENTO HUMANO A LOS ESTUDIANTES  DE LA VIGÉSIMA SEXTA COHORTE – PRIMER SEMESTRE – PERIODO 2015-2, DE LA ESPECIALIZACIÓN EN ALTA GERENCIA DE LA FACULTAD DE ECONOMIA Y ADMINISTRACION.</t>
  </si>
  <si>
    <t>PY 02-1245 (ESPECIALIZACIÓN EN ALTA GERENCIA DEL 28/08/2015 AL 26/09/2015) OTROSI (2 Y 3 OCT-2015   EJECUTADO</t>
  </si>
  <si>
    <t>FACECONOMIA No.04 PY02-1245</t>
  </si>
  <si>
    <t>PRESTAR EL SERVICIO DE HORAS CATEDRA COMO DOCENTE EXTERNO, ORIENTANDO EL MODULO DE GERENCIA DE MARKETING A LOS ESTUDIANTES DE LA VIGESIMA SEXTA COHORTE -PRIMER SEMESTRE - PERIODO 2015-2, DE LA ESPECIALIZACION EN ALTA GERENCIA DE LA FACULTAD DE ECONOMIA Y ADMINISTRACION.</t>
  </si>
  <si>
    <t>FACECONOMIA N°01 PY 02-1246</t>
  </si>
  <si>
    <t>PRESTAR SUS SERVICIOS DE APOYO A LA GESTIÓN  ACADÉMICO-ADMINISTRATIVA Y FINANCIERA, EN EL DESARROLLO DEL  PROGRAMA ESPECIALIZACIÓN EN GERENCIA TRIBUTARIA VII COHORTE IISEM DE LA FACULTAD DE ECONOMÍA Y ADMINISTRACIÓN DE LA UNIVERSIDAD SURCOLOMBIANA, PARA EL PERIODO 2015B.</t>
  </si>
  <si>
    <t>MARTIN EMILIO REY</t>
  </si>
  <si>
    <t>FACECONOMIA N°02 PY 02-1246</t>
  </si>
  <si>
    <t>PRESTAR EL SERVICIO DE HORAS CÁTEDRA COMO DOCENTE EXTERNO, ORIENTANDO EL MÓDULO PROCEDIMIENTO TRIBUTARIO A LOS ESTUDIANTES  DE LA SEPTIMA COHORTE – SEGUNDO SEMESTRE – PERIODO 2015-2, DE LA ESPECIALIZACIÓN EN ALTA GERENCIA DE LA FACULTAD DE ECONOMIA Y ADMINISTRACION.</t>
  </si>
  <si>
    <t>GABRIEL VASQUEZ TRISTANCHO</t>
  </si>
  <si>
    <t>FACECONOMIA N°03 PY 02-1246</t>
  </si>
  <si>
    <t>PRESTAR SUS SERVICIOS PROFESIONALES COMO DOCENTE EXTERNO EN LA ESPECIALIZACIÓN PARA ORIENTAR EL MÓDULO DE AUDITORIA TRIBUTARIA , A LOS ESTUDIANTES DE LA SÉPTIMA COHORTE - SEGUNDO SEMESTRE - PERIODO 2015-2 DE LA ESPECIALIZACIÓN EN  GERENCIA TRIBUTARIA</t>
  </si>
  <si>
    <t>JAIME HERNAN MONCLOU PEDRAZA</t>
  </si>
  <si>
    <t>FACECONOMIA N°04 PY 02-1246</t>
  </si>
  <si>
    <t>PRESTAR SERVICIOS PROFESIONALES COMO DOCENTE EXTERNO EN LA ESPECIALIZACION PARA ORIENTAR EL MODULO DE PLANEACION TRIBUTARIA A LOS ESTUDIANTES DE LA SEPTIMA COHORTE -SEGUNDO SEMESTRE PERIODO 2015-2 DE LA ESPECIALIZACION DE GERENCIA TRIBUTARIA.</t>
  </si>
  <si>
    <t>CARLOS GIOVANNI RODRIGUEZ VASQUEZ</t>
  </si>
  <si>
    <t>FACECONOMIA N°05 PY 02-1246</t>
  </si>
  <si>
    <t>PRESTAR SERVICIOS PROFESIONAL COMO DOCENTE EXTERNO EN LA ESPECIALIZACION PARA ORIENTAR EL MODULO DE ELECTIVA II ASPECTOS ESPECIFICOS DEL IVA E IMPUESTOS INDIRECTOS, A LOS ESTUDIANTES DE LA VII COHORTE SEGUNDO SEMESTRE PERIODO 2015-2 EST. GERENCIA TRIBUTARIA DE LA FACULTAD ECONOMIA.</t>
  </si>
  <si>
    <t>MARTIN EMILIO REY CASTILLO</t>
  </si>
  <si>
    <t>FACECONOMIA N°06 PY 02-1246</t>
  </si>
  <si>
    <t>PRESTAR SERVICIOS PROFESIONALES COMO DOCENTE EXTERNO EN LA ESPECIALIZACION PARA ORIENTAR EL MODULO DE ELECTIVA I ASPECTOS ESPECIFICOS DEL IMPUESTO A LA RENTA, A LOS ESTUDIANTES DE LA SEPTIMA COHORTE - SEGUNDO SEMESTRE - PERIODO 2015-2 DE LA ESP. EN GERENCIA TRIBUTARIA.</t>
  </si>
  <si>
    <t>EDGAR ANDRES CASTAÑEDA MORENO</t>
  </si>
  <si>
    <t>FACECONOMIA N°07 PY 02-1246</t>
  </si>
  <si>
    <t>PRESTAS SUS SERVICIOS PROFESIONALES COMO DOCENTE EXTERNO EN LA ESP. PARA ORIENTAR EL MODULO DE ELECTIVA III TRIBUTACION NIIF, A LOS ESTUDIANTES DE LA SEPTIMA COHORTE-SEGUNDO SEMESTRE - PERIODO 2015-2 DE LA ESP. EN GERENCIA TRIBUTARIA DE LA FACULTAD DE ECONOMIA Y ADMON</t>
  </si>
  <si>
    <t xml:space="preserve">PY 02-1246  (ESPECIALIZACIÓN EN GERENCIA TRIBUTARIA DEL 20-21 DE NOVIEMBRE  Y 4-5 DIC 2015)               EJECUTADO                            </t>
  </si>
  <si>
    <t>FACECONOMIA N°01 PY 02-1243</t>
  </si>
  <si>
    <t>PRESTAR EL SERVICIO DE HORAS CÁTEDRA COMO DOCENTE EXTERNO, ORIENTANDO EL MÓDULO FUNDAMENTOS CONSTITUCIONALES DE LA TRIBUTACIÓN A LOS ESTUDIANTES  DE LA OCTAVA COHORTE – PRIMER SEMESTRE – PERIODO 2015-2, DE LA ESPECIALIZACIÓN EN ALTA GERENCIA DE LA FACULTAD DE ECONOMIA Y ADMINISTRACION, SEDE GARZÓN.</t>
  </si>
  <si>
    <t>GARZON</t>
  </si>
  <si>
    <t>MARTHA LUCIA CHAPARRO GONZALEZ</t>
  </si>
  <si>
    <t>FACECONOMIA N°02 PY 02-1243</t>
  </si>
  <si>
    <t>PRESTAR SUS SERVICIOS PROFESIONALES COMO DOCENTE EXTERNA EN LA ESPECIALIZACIÓN PARA ORIENTAR EL MÓDULO DE IMPUESTO DE RENTA Y COMPLEMENTARIOS, A LOS ESTUDIANTES DE LA OCTAVA COHORTE - PRIMER SEMESTRE - PERIODO 2015-2 SEDE GARZÓN, DE LA ESPECIALIZACIÓN EN GERENCIA DE TRIBUTARIA DE LA FACULTAD DE ECONOMIA Y ADMINISTRACION.</t>
  </si>
  <si>
    <t>FACECONOMIA N°03 PY 02-1243</t>
  </si>
  <si>
    <t>PRESTAR SUS SERVICIOS PROFESIONALES COMO DOCENTE EXTERNO EN LA ESPECIALIZACIÓN PARA ORIENTAR EL MÓDULO DE RETENCIÓN EN LA FUENTE, A LOS ESTUDIANTES DE LA OCTAVA COHORTE  -PRIMER SEMESTRE-  PERIODO 2015-2 SEDE GARZÓN, DE LA ESPECIALIZACIÓN EN GERENCIA DE TRIBUTARIA DE LA FACULTAD DE ECONOMIA Y ADMINISTRACION.</t>
  </si>
  <si>
    <t>LAURA GALLO MONTES</t>
  </si>
  <si>
    <t>FACECONOMIA N°04 PY 02-1243</t>
  </si>
  <si>
    <t>PRESTAR SERVICIOS COMO AUXILIAR DE APOYO Y LOGISTICA A LA GESTION ACADEMICO ADMINISTRATIVA Y FINANCIERA, EN EL DESARROLLO DE LA VIII COHORTE DE LA ESPECIALIZACION EN GERENCIA TRIBUTARIA SEDE GARZON DE LA FACULTAD DE ECONOMIA Y ADMON.</t>
  </si>
  <si>
    <t>FACECONOMIA N°05 PY 02-1243</t>
  </si>
  <si>
    <t>PRESTAR SUS SERVICIOS COMO DOCENTE EXTERNO EN LA ESPECIALIZACION PARA ORIENTAR EL MODULO DE IMPUESTO A LAS VENTAS A LOS ESTUDIANTES DE LA OCTAVA COHORTE-PRIMER-SEMESTRE - PERIODO 2015-2 SEDE GARZON DE LA ESPECIALIZACION EN GERENCIA TRIBUTARIA DE LA FACULTA DE ECONOMIA.</t>
  </si>
  <si>
    <t>FACECONOMIA N°06 PY 02-1243</t>
  </si>
  <si>
    <t>PY 02-1243  (ESPECIALIZACIÓN EN GERENCIA TRIBUTARIA DEL 13-14 DE NOVIEMBRE                             EJECUTADO</t>
  </si>
  <si>
    <t>FCEN-001</t>
  </si>
  <si>
    <t>PRESTAR SERVICIOS PROFESIONALES COMO ASESOR JURIDICO DEL CONTRATO DE SERVICIOS No. CEQ-612 SUSCRITO ENTRE EMGESA E.S.P. S.A Y LA UNIVERSIDAD SURCOLOMBIANA</t>
  </si>
  <si>
    <t>DIANA GORETTY ESCOBAR PERDOMO</t>
  </si>
  <si>
    <t>FCEN-002</t>
  </si>
  <si>
    <t>PRESTAR SUS SERVICIOS PROFESIONALES COMO ASISTENTE ADMINISTRATIVA DEL CONTRATO DE SERVICIOS No. CEQ-612 SUSCRITO ENTRE EMGESA E.S.P. S.A Y LA UNIVERSIDAD SURCOLOMBIANA</t>
  </si>
  <si>
    <t>LEONARDO ROA RAMIREZ</t>
  </si>
  <si>
    <t>FCEN-003</t>
  </si>
  <si>
    <t>PRESTAR SUS SERVICIOS PROFESIONALES COMO COORDINADOR EN HSE, COORDINANDO EL MANEJO DE LA NORMATIVIDAD Y EL CUMPLIMIENTO DE LAS POLITICAS DE SEGURIDAD Y SALUD EN EL TRABAJO, EVALUAR EL SISTEMA DE GESTION DE LA SEGURIDAD Y SALUD EN EL TRABAJO SG-SST, HIGIENE Y SEGURIDAD INDUSTRIAL PARA ASEGURAR LA SALUD Y EL BIENESTAR FISICO DE LOS TRABAJADORES EN EJECUCION AL CONTRATO DE SERVICIOS No. CEQ-612 SUSCRITO ENTRE EMGESA Y LA USCO</t>
  </si>
  <si>
    <t>OTROSI EN TIEMPO 30 DIAS Y VALOR $ 3.150.000</t>
  </si>
  <si>
    <t>EDWARD GERARDO CAMPOS LOZADA</t>
  </si>
  <si>
    <t>FCEN-004</t>
  </si>
  <si>
    <t>PRESTAR SUS SERVICIOS TECNICOS COMO TECNICO EN SEGURIDAD INDUSTRIAL EN EJECUCION AL CONTRATO No. CEQ-612 SUSCRITO ENTRE EMGESA Y LA USCO</t>
  </si>
  <si>
    <t xml:space="preserve"> </t>
  </si>
  <si>
    <t>CARLOS ALBERTO GALINDO REYES</t>
  </si>
  <si>
    <t>FCEN-005</t>
  </si>
  <si>
    <t>PRESTAR SUS SERVICIOS PROFESIONALES EN EL APOYO Y ASESORIA EN EL AREA DE GESTION INTEGRAL DE LOS ESTUDIOS ECOLOGICOS Y DE BIOLOGIA PESQUERA PROYECTO HIDROELECTRICO EL QUIMBO, ESPECIFICAMENTE  EN LO QUE RESPECTA AL TEMA DE CALIDAD, MEDIANTE LA IMPLEMENTACION Y SEGUIMIENTO  DEL PLAN DE CALIDAD PARA EL PROYECTO, EN EJECUCION AL CONTRATO DE SERVICIOS No. CEQ-612 SUSCRITO ENTRE EMGESA Y LA USCO</t>
  </si>
  <si>
    <t>VICTOR ANDRES PEREZ FONSECA</t>
  </si>
  <si>
    <t>FCEN-006</t>
  </si>
  <si>
    <t>PRESTAR SUS SERVICIOS TECNOLOGICOS APOYANDO LA EJECUCION DE LOS ESTUDIOS ECOLOGICOS Y AMBIENTALES DE LOS RECURSOS HIDRICOS E HIDROBIOLOGICOS DEL AREA DE INFLUENCIA DEL PROYECTO HIDROELECTRICO EL QUIMBO</t>
  </si>
  <si>
    <t>FABIAN MAURICIO LOZANO DEVIA</t>
  </si>
  <si>
    <t>FCEN-007</t>
  </si>
  <si>
    <t>PRESTAR SERVICIOS TECNICOS COMO TECNOLOGO APOYANDO ACTIVIDADES RELACIONADAS CON LA EVALUACION DE LA ACTIVIDAD PESQUERA, DINAMICA SOCIO-ECONOMICA DE LA PESCA, LA BIOLOGIA PESQUERA Y EL CONOCIMIENTO LOCAL SOBRE LAS ESPECIES COMERCIAL DEL AREA DE INFLUENCIA DEL PROYECTO HIDROELECTRICO EL QUIMBO. EN EJECUCION DEL CONTRATO DE SERVICIOS No. CEQ-612 SUSCRITO ENTRE EMGESA Y LA USCO</t>
  </si>
  <si>
    <t>DEICY MORENO ACHIPIZ</t>
  </si>
  <si>
    <t>FCEN-008</t>
  </si>
  <si>
    <t xml:space="preserve"> PRESTAR LOS SERVICIOS COMO AUXILIAR DE CAMPO APOYANDO Y PARTICIPANDO ACTIVAMENTE EN LA COLECTA DE DATOS, MUESTRAS E INFORMACIONES RELACIONADAS CON LA EVALUACION BIOLOGICO-PESQUERA DE LOS RECURSOS PESQUEROS DE IMPORTANCIA  COMERCIAL DEL AREA DE INFLUENCIA DEL PROYECTO  HIDROELECTRICO EL QUIMBO ENE EJECUCION DEL CONTRATO DE SERVICIOS No. CEQ-612 SUSCRITO ENTRE EMGESA Y LA USCO</t>
  </si>
  <si>
    <t>CESAR ANDRES RUBIO PEREZ</t>
  </si>
  <si>
    <t>FCEN-009</t>
  </si>
  <si>
    <t>PRESTAR SUS SERVICIOS COMO TECNOLOGO APOYANDO LA EJECUCION DE LOS ESTUDIOS ECOLOGICOS Y AMBIENTALES DE LOS RECURSOS HIDRICOS E HIDROBIOLOGICOS DEL AREA DE INFLUENCIA DEL PROYECTO HIDROELECTRICO EL QUIMBO</t>
  </si>
  <si>
    <t>MIGUEL ANGEL CHAMBO PERDOMO</t>
  </si>
  <si>
    <t>FCEN-10</t>
  </si>
  <si>
    <t>PRESTAR SUS SERVICIOS TECNICOS EN LAS AREAS DE REPOBLAMIENTO, TRASLADO DE PECES, ENSAYOS DE ADAPTACION Y LIBERACION DE PECES A REPOBLAR Y SEGUIMIENTO A MARCAJE,  COMO PARTE ESENCIAL DEL COMPONENTE APOYO A OPERACIONES PISCICOLAS DEL PROYECTO CON EL FIN DE PROPENDER POR ESTRATEGIAS VIABLES PARA EL MANEJO DE LOS RECURSOS ICTICOS EN GENERAL Y EL REPOBLAMIENTO DE LOS PECES DE INTERES COMERCIAL (RECURSOS PESQUEROS), QUE CONTRIBUYAN A SU CONSERVACION Y USO SOSTENIBLE EN EL AREA DE INFLUENCIA DEL PROYECTO HIDROELECTRICO EL QUIMBO, EN EJECUCION DEL CONTRATO DE SERVICIOS No. CEQ-612 SUSCRITO ENTRE EMGESA Y LA USCO</t>
  </si>
  <si>
    <t>KATHERINE ESTEFANY ROJAS CEBALLES</t>
  </si>
  <si>
    <t>FCEN-011</t>
  </si>
  <si>
    <t>OTROSI EN TIEMPO 30 DIAS Y VALOR $ 1.890.000</t>
  </si>
  <si>
    <t>RUBEN DARIO ACEVEDO ANILLO</t>
  </si>
  <si>
    <t>FCEN-012</t>
  </si>
  <si>
    <t>PRESTAR SUS SERVICIOS PROFESIONALES COMO INGENIERO PESQUERO, EJECUTANDO EL TRABAJO DE CAMPO, LABORATORIO Y ANALISIS DE INFORMACION RELACIONADA CON LA EVALUACION DE LA ACTIVIDAD PESQUERA, DINAMICA SOCIO-ECONOMICA DE LA PESCA Y BIOLOGIA PESQUERA EN EL AREA DE INFLUENCIA DEL PROYECTO HIDROELECTRICO EL QUIMBO, EN EJECUCION DEL CONTRATO DE SERVICIOS No. CEQ-612 SUSCRITO ENTRE EMGESA Y LA USCO.</t>
  </si>
  <si>
    <t>CRISTIAN MAURICIO CARDOSO RODRIGUEZ</t>
  </si>
  <si>
    <t>FCEN-013</t>
  </si>
  <si>
    <t>JONATHAN EFRAIN SARMIENTO RODRIGUEZ</t>
  </si>
  <si>
    <t>FCEN-014</t>
  </si>
  <si>
    <t>PRESTAR SUS SERVICIOS PROFESIONALES COMO INGENIERO PESQUERO, EJECUTANDO EL TRABAJO DE CAMPO, LABORATORIO Y ANALISIS DE INFORMACION RELACIONADA CON LA EVALUACION DE LA ACTIVIDAD PESQUERA, DINAMICA SOCIO-ECONOMICA DE LA PESCA Y BIOLOGIA PESQUERA EN EL AREA DE INFLUENCIA DEL PROYECTO HIDROELECTRICO EL QUIMBO, EN EJECUCION DEL CONTRATO DE SERVICIOS No. CEQ-612 SUSCRITO ENTRE EMGESA Y LA USCO</t>
  </si>
  <si>
    <t>CAMILO ERNESTO ESPINOSA LEON</t>
  </si>
  <si>
    <t>FCEN-015</t>
  </si>
  <si>
    <t>PRESTAR SUS SERVICIOS PROFESIONALES LIDERANDO TECNICAMENTE TODO LO RELACIONADO CON AREAS DE REPOBLAMIENTO, TRASLADO DE PECES, ENSAYOS DE ADAPTACION Y LIBERACION DE PECES A REPOBLAR, SEGUIMIENTOS A ICTIOPLANCTON EN VIVO Y SEGUIMIENTO A MARCAJE, COMO PARTE ESENCIAL DEL COMPONENTE APOYO A OPERACIONES PISCICOLAS DEL PROYECTO CON EL FIN DE PROPENDER POR ESTRATEGIAS VIABLES PARA EL MANEJO DE LOS RECURSOS ICTICOS EN GENERAL Y EL REPOBLAMIENTO DE LOS PECES DE INTERES COMERCIAL (RECURSOS PESQUEROS), QUE CONTRIBUYAN A SU CONSERVACION Y USO SOSTENIBLE EN EL AREA DE INFLUENCIA DEL PROYECTO HIDROELECTRICO EL QUIMBO, EN EJECUCION DEL CONTRATO DE SERVICIOS No. CEQ-612 SUSCRITO ENTRE EMGESA Y LA USCO</t>
  </si>
  <si>
    <t>ROMULO JIMENEZ ROA</t>
  </si>
  <si>
    <t>FCEN-016</t>
  </si>
  <si>
    <t>PRESTAR SUS SERVICIOS DE AUXILIAR DE CAMPO PARA EL TRABAJO RELACIONADO CON EL APOYO AL EQUIPO DE TRABAJO DEL PROYECTO, PARA LA COLECTA DE MUESTRAS E INFORMACIONES DE ECOSISTEMAS Y ORGANISMOS ACUATICOS DENTRO DEL AREA DE INFLUENCIA DEL PROYECTO HIDROELECTRICO EL QUIMBO, EN EJECUCION DEL CONTRATO DE SERVICIOS No. CEQ-612 SUSCRITO ENTRE EMGESA Y LA USCO</t>
  </si>
  <si>
    <t>OTROSI EN TIEMPO 30 DIAS Y VALOR $ 945000</t>
  </si>
  <si>
    <t>CLAUDIA CASTELLANOS CASTILLO</t>
  </si>
  <si>
    <t>FCEN-017</t>
  </si>
  <si>
    <t>PRESTAR SUS SERVICIOS PROFESIONALES COMO COORDINADORA DE LOS ASPECTOS TECNICOS, CIENTIFICOS Y OPERATIVOS DEL CONTRATO No. CEQ-612 SUSCRITO ENTRE EMGESA Y LA USCO, HACIENDO LOS ENLACES DE COMUNICACIÓN Y EJECUCION CORRESPONDIENTES ENTRE EL COORDINADOR GENERAL DEL PROYECTO, LOS COORDINADORES, PROFESIONALES Y DEMAS PERSONAL VINCULADO A CADA UNO DE LOS COMPONENTES DEL MISMO</t>
  </si>
  <si>
    <t>ANGIE KATHERINE CANDIA NIETO</t>
  </si>
  <si>
    <t>FCEN-018</t>
  </si>
  <si>
    <t>PRESTAR SUS SERVICIOS PROFESIONALES COMO BIOLOGA DE MACROINVERTEBRADOS, COORDINANDO Y EJECUTANDO EL TRABAJO DE CAMPO, LABORATORIO DE INFORMACION RELACIONADA CON LA CALIDAD DEL HABITAT Y LA EVALUACION DE ORGANISMOS DE LOS GRUPOS DE MACROINVERTEBRADOS Y PERIFITON PRESENTES EN LOS ECOSISTEMAS ACUATICOS DEL AREA DE INFLUENCIA DEL PROYECTO HIDROELECTRICO EL QUIMBO, EN EJECUCION DEL CONTRATO DE SERVICIOS No. CEQ-612 SUSCRITO ENTRE EMGESA Y LA USCO</t>
  </si>
  <si>
    <t>DIANA LORENA FERNANDEZ ESCOBAR</t>
  </si>
  <si>
    <t>FCEN-019</t>
  </si>
  <si>
    <t>PRESTAR LOS SERVICIOS COMO AUXILIAR DE CAMPO APOYANDO Y PARTICIPANDO ACTIVAMENTE EN LA COLECTA DE DATOS, MUESTRAS E INFORMACIONES RELACIONADAS CON LA EVALUACION BIOLOGICO-PESQUERA DE LOS RECURSOS PESQUEROS DE IMPORTANCIA COMERCIAL DEL AREA DE INFLUENCIA DEL PROYECTO HIDROELECTRICO EL QUIMBO EN EJECUCION DEL CONTRATO DE SERVICIOS No. CEQ-612 SUSCRITO ENTRE EMGESA Y LA USCO</t>
  </si>
  <si>
    <t>LUZ MARY PATIÑO MURILLO</t>
  </si>
  <si>
    <t>FCEN-020</t>
  </si>
  <si>
    <t>PRESTAR SUS SERVICIOS PROFESIONALES COORDINANDO Y EJECUTANDO LOS PROCESOS DE EDUCACION AMBIENTAL Y SENSIBILIZACION DE LAS COMUNIDADES RELACIONADOS CON LOS COMPONENTES DE FAUNA ICTICA, RECURSOS PESQUEROS Y OPERACIONES PISCICOLAS DEL PROYECTO.LA CONTRATISTA PLANEARA Y DESARROLLARA DINAMICAS PARTICIPATIVAS EN LOS ASENTAMIENTOS DE PESCADORES DEL AREA DE INFLUENCIA DEL PROYECTO HIDROELECTRICO EL QUIMBO, MEDIANTE LAS CUALES SE COMPARTA Y ORIENTE A LAS COMUNIDADES LOCALES SOBRE LAS MEDIDAS Y ALTERNATIVAS DE MITIGACION SOBRE LOS RECURSOS, HIDRICOS E HIDROBIOLOGICOS Y SUS ECOSISTEMAS ACUATICOS RELACIONADOS</t>
  </si>
  <si>
    <t>MARIA MAGDALENA CASTAÑEDA VILLALBA</t>
  </si>
  <si>
    <t>FCEN-021</t>
  </si>
  <si>
    <t>PRESTAR LOS SERVICIOS COMO AUXILIAR DE CAMPO APOYANDO Y PARTICIPANDO ACTIVAMENTE EN LA COLECTA DE DATOS, MUESTRAS E INFORMACIONES RELACIONADAS CON LA EVALUACION BIOLOGICO-PESQUERA DE LOS RECURSOS PESQUEROS DE IMPORTANCIA COMERCIAL DEL AREA DE INFLUENCIA DEL PROYECTO HIDROELECTRICO EL QUIMBO</t>
  </si>
  <si>
    <t>DANIEL RESTREPO SANTAMARIA</t>
  </si>
  <si>
    <t>FCEN-022</t>
  </si>
  <si>
    <t>PRESTAR SUS SERVICIOS PROFESIONALES COMO BIOLOGO LIDERANDO LA EJECUCION DE LOS ESTUDIOS ECOLOGICOS Y AMBIENTALES DE LOS RECURSOS HIDRICOS E HIDROBIOLOGICOS DEL AREA DE INFLUENCIA DEL PROYECTO HIDROELECTRICO EL QUIMBO, EN EJECUCION DEL CONTRATO DE SERVIOS No. CEQ-612 SUSCRITO ENTRE EMGESA Y LA USCO</t>
  </si>
  <si>
    <t>MARIA CATALINA LOPERA DONCEL</t>
  </si>
  <si>
    <t>FCEN-023</t>
  </si>
  <si>
    <t>PRESTAR SERVICIOS PROFESIONALES COMO BIOLOGA COORDINANDO Y EJECUTANDO EL TRABAJO DE CAMPO Y ANALISIS DE INFORMACION RELACIONADOS CON LOS SABERES LOCALES ACERCA DE LA BIOLOGIA DE LAS ESPECIES DE INTERES COMERCIAL DEL AREA DE INFLUENCIA DEL PROYECTO HIDROELECTRICO EL QUIMBO, EN EJECUCION DEL CONTRATO DE SERVICIOS No. CEQ-612 SUSCRITO ENTRE EMGESA Y LA USCO</t>
  </si>
  <si>
    <t>PATRICIA PELAYO VILLAMIL</t>
  </si>
  <si>
    <t>FCEN-024</t>
  </si>
  <si>
    <t>PRESTAR SERVICIOS PROFESIONALES  PARA LA ASESORIA EN ANALISIS ESTADISTICOS SOBRE BIOLOGIA Y ECOLOGIA DE ORGANISMOS Y ECOSISTEMAS ACUATICOS DE LA CUENCA ALTA DEL RIO MAGDALENA EN EL AREA DE INFLUENCIA DEL PROYECTO HIDROELECTRICO EL QUIMBO, DETERMINANDO PERIODICAMENTE RELACIONES ECOLOGICO-AMBIENTALES Y AREA CON CONDICIONES APROPIADAS QUE PERMITAN PROYECTAR ESTRATEGIAS DE USP, MANEJO Y CONSERVACION</t>
  </si>
  <si>
    <t>HEYBAR YONATHAN CAICEDO ESCOBAR</t>
  </si>
  <si>
    <t>FCEN-025</t>
  </si>
  <si>
    <t>PRESTAR SERVICIOS COMO TECNOLOGO APOYANDO LA EJECUCION DE LOS ESTUDIOS ECOLOGICOS Y AMBIENTALES DE LOS RECURSOS HIDRICOS E HIDROBIOLOGICOS DEL AREA DE INFLUENCIA DEL PROYECTO HIDROELECTRICO EL QUIMBO</t>
  </si>
  <si>
    <t>VICTOR DANIEL PLAZAS RODRIGUEZ</t>
  </si>
  <si>
    <t>FCEN-026</t>
  </si>
  <si>
    <t>PRESTAR SERVICIOS DE AUXILIAR DE CAMPO PARA EL TRABAJO RELACIONADO CON EL APOYO DEL EQUIPO DE TRABAJO DEL PROYECTO, PARA LA COLECTA DE MUESTRAS E INFORMACIONES DE ECOSISTEMAS Y ORGANISMOS ACUATICOS DENTRO DEL AREA DE INFLUENCIA DEL PROYECTO HIDROELECTRICO EL QUIMBO, EN EJECUCION DEL CONTRATO DE SERVICIOS No. CEQ-612 SUSCRITO ENTRE EMGESA Y LA USCO</t>
  </si>
  <si>
    <t>COOPERATIVA DE TRANSPORTADORES DE GIGANTE LIMITADA COOTRANSGIGANTE LTDA</t>
  </si>
  <si>
    <t>FCEN-027</t>
  </si>
  <si>
    <t>PRESTAR EL SERVICIO DE TRANSPORTE TERRESTRE DE PASAJEROS, CON TRES VEHICULOS TIPO CAMIONETA DOBLE CABINA 4X4 CON CAPACIDAD CADA UNA PARA 5 PASAJEROS, EN EJECUCION DEL CONTRATO DE SERVICIOS No. CEQ-612 SUSCRITO ENTRE EMGESA Y LA UNIVERSIDAD SURCOLOMBIANA</t>
  </si>
  <si>
    <t>MARIA ALBENIS VALDERRAMA DE FLOREZ</t>
  </si>
  <si>
    <t>FCEN-028</t>
  </si>
  <si>
    <t>PRESTAR EL SERVICIO DE RESTAURANTE PARA LA ALIMENTACION DEL PERSONAL QUE ESTARA A CARGO DE LA EJECUCION DEL CONTRATO DE SERVICIOS No. CEQ-612 SUSCRITO ENTRE EMGESA Y LA USCO</t>
  </si>
  <si>
    <t>MARCO AVELINO LAYTON SUAREZ</t>
  </si>
  <si>
    <t>FCEN-029</t>
  </si>
  <si>
    <t>PRESTAR SERVICIOS PROFESIONALES DE APOYO Y ASESORIA TECNICA Y CIENTIFICA EN EJECUCION DEL CONTRATO DE SERVICIOS No. CEQ-612 SUSCRITO ENTRE EMGESA Y LA USCO</t>
  </si>
  <si>
    <t>LABORATORIO DIAGNOSTICAMOS S.A.S.</t>
  </si>
  <si>
    <t>FCEN-030</t>
  </si>
  <si>
    <t>PRESTAR EL SERVICIO DE LABORATORIO MEDIANTE ANALISIS FISICOQUIMICO DE AGUA SUPERFICIAL PARA LA EJECUCION DEL CONTRATO DE SERVICIOS No. CEQ-612 SUSCRITO ENTRE EMGESA Y LA UNIVERSIDAD SURCOLOMBIANA</t>
  </si>
  <si>
    <t>AQUATEKNICA LIMITADA</t>
  </si>
  <si>
    <t>FCEN-031</t>
  </si>
  <si>
    <t>PRESTAR EL SERVICIO DE LABORATORIO MEDIANTE MUESTRAS DE AGUA DE COLIFORMES TOTALES Y FECALES PARA LA EJECUCION DEL CONTRATO DE SERVICIOS No. CEQ-612 SUSCRITO ENTRE EMGESA Y LA UNIVERSIDAD SURCOLOMBIANA</t>
  </si>
  <si>
    <t>CONSTRUCSUELOS SUMINISTROS LTDA</t>
  </si>
  <si>
    <t>FCEN-032</t>
  </si>
  <si>
    <t>PRESTAR EL SERVICIO DE LABORATORIO MEDIANTE MUESTRAS DE CLOROFILA PARA LA EJECUCION DEL CONTRATO DE SERVICIOS No. CEQ-612 SUSCRITO ENTRE EMGESA E.S.P. S.A. Y LA UNIVERSIDAD SURCOLOMBIANA</t>
  </si>
  <si>
    <t>LEONTE MUÑOZ PERDOMO</t>
  </si>
  <si>
    <t>FCEN-033</t>
  </si>
  <si>
    <t>PRESTAR LOS SERVICIOS COMO AUXILIAR DE CAMPO APOYANDO Y PARTICIPANDO ACTIVAMENTE EN LA COLECTA DE DATOS, MUESTRAS E INFORMACIONES RELACIONADAS CON LA EVALUACION BIOLOGICO-PESQUERA DE LOS RECURSOS PESQUEROS DE IMPORTANCIA COMERCIAL DEL AREA DE INFLUENCIA DEL PROYECTO HIDROELECTRICO EL QUIMBO EN EJECUCION DEL CONTRATO DE SERVICIOS No. CEQ-612 EMGESA-USCO</t>
  </si>
  <si>
    <t>ROMULO JIMENEZ ARCE</t>
  </si>
  <si>
    <t>FCEN-034</t>
  </si>
  <si>
    <t>JORGE IVAN HENAO</t>
  </si>
  <si>
    <t>FCEN-035</t>
  </si>
  <si>
    <t>DIEGO FERNANDO FERNANDEZ PEREZ</t>
  </si>
  <si>
    <t>FCEN-036</t>
  </si>
  <si>
    <t>PRESTAR EL SERVICIO DE ALOJAMIENTO EN EL HOTEL PARA EL PERSONAL QUE ESTARA A CARGO DE LA EJECUCION DEL CONTRATO DE SERVICIOS No. CEQ-612 SUSCRITO ENTRE EMGESA Y LA USCO</t>
  </si>
  <si>
    <t>KELLY VANESSA RIVERA COLEY</t>
  </si>
  <si>
    <t>FCEN-037</t>
  </si>
  <si>
    <t>PRESTAR SUS SERVICIOS PROFESIONALES COMO BIOLOGAEN ICTIOPLANCTON, COORDINANDO Y EJECUTANDO EL TRABAJO DE CAMPO, LABORATORIO Y ANALISIS DE INFORMACION RELACIONADOS CON LA IDENTIFICACION Y CARACTERIZACION DE LOS HABITATS REPRODUCTIVOS Y ZONA DE CRIA ASOCIADOS A LA FAUNA ICTICA (ICTIOPLANCTON) Y DE LAS RUTAS MIGRATORIAS PARA LAS ESPECIE DE PECES DE MAYOR IMPORTANCIA COMERCIAL DEL AREA DE INFLUENCIA DEL PROYECTO HIDROELECTRICO EL QUIMBO, EN EJECUCION DEL CONTRATO DE SERVICIOS No. CEQ-612 SUSCRITO ENTRE EMGESA Y LA USCO</t>
  </si>
  <si>
    <t>FCEN-038</t>
  </si>
  <si>
    <t>OPTIMUS CENTRO DE ATENCION ITEGRAL EN SALUD LTDA</t>
  </si>
  <si>
    <t>FCEN-039</t>
  </si>
  <si>
    <t>PRESTACION DE LOS SERVICIOS MEDICOS DE EXAMENES OCUPACIONALES, PERIODICO DE RETIRO Y VACUNAS, AL PERSONAL A VINCULAR Y VINCULADO EN EL CONTRATO DE SERVICIOS No. CEQ-612 SUSCRITO ENTRE EMGESA E.S.P. S.A Y LA UNIVERSIDAD SURCOLOMBIANA</t>
  </si>
  <si>
    <t>NICOLAS YARA PUCCINI</t>
  </si>
  <si>
    <t>FCEN-040</t>
  </si>
  <si>
    <t>ENTREGAR A TITULO DE VENTA DE UN TABLERO ELECTRONICO COMPLETO PARA LA EJECUCION DEL CONTRATO DE SERVICIOS No. CEQ-612 SUSCRITO ENTRE EMGESA Y LA UNIVERSIDAD SURCOLOMBIANA</t>
  </si>
  <si>
    <t>FCEN-041</t>
  </si>
  <si>
    <t>ENTREGAR A TITULO DE VENTA EN LAS INSTALACIONES DEL ALMACEN DEL ENTE EDUCATIVO UBICADAS EN LA SEDE CENTRAL DE LA UNIVERSIDAD SURCOLOMBIANA, LA PAPELERIA Y UTILES DE OFICINA EN EJECUCION AL CONTRATO DE SERVICIOS No. CEQ-612 SUSCRITO ENTRE EMGESA E.S.P. Y LA UNIVERSIDAD SURCOLOMBIANA</t>
  </si>
  <si>
    <t>FCEN-042</t>
  </si>
  <si>
    <t>SUMINISTRAR FOTOCOPIAS A BLANCO Y NEGRO PARA LA EJECUCION DEL CONTRATO DE SERVICIOS No. CEQ-612 SUSCRITO ENTRE EMGESA Y LA UNIVERSIDAD SURCOLOMBIANA</t>
  </si>
  <si>
    <t>VLADIMIR PUENTES GRANADA</t>
  </si>
  <si>
    <t>FCEN-043</t>
  </si>
  <si>
    <t>PRESTAR SUS SERVICIOS PROFESIONALES COMO ASESOR PARA EL CONTRATO DE SERVICIOS No. CEQ-612 SUSCRITO ENTRE EMGESA Y LA USCO, ELABORANDO UNA PROPUESTA TECNICA PARA EL REPOBLAMIENTO CON PECES NATIVOS EN EL AREA DE INFLUENCIA DEL PROYECTO HIDROELECTRICO EL QUIMBO</t>
  </si>
  <si>
    <t>CONTRATO TERMINADO MEDIANTE ACTA DE TERMINACION UNILATERAL, NO SE CANCELO NADA EN DINERO</t>
  </si>
  <si>
    <t>UNIVERSIDAD DE ANTIOQUIA</t>
  </si>
  <si>
    <t>FCEN-044</t>
  </si>
  <si>
    <t>PRESTAR EL SERVICIO DE GENOTIPIFICACION PARA LA EJECUCION DEL CONTRATO DE SERVICIOS No. CEQ-612 SUSCRITO ENTRE EMGESA Y LA UNIVERSIDAD SURCOLOMBIANA</t>
  </si>
  <si>
    <t>MARIA CRISTINA FLOREZ FLOREZ</t>
  </si>
  <si>
    <t>FCEN-045</t>
  </si>
  <si>
    <t>PRESTAR EL SERVICIO DE PRODUCCION Y POSPRODUCCION DE UN VIDEO DEL PROGRAMA ICTICO Y PESQUERO ALTO MAGDALENA: FASE II EN EL MARCO DEL CONTRATO DE SERVICIOS No. CEQ-612 SUSCRITO ENTRE EMGESA Y LA UNIVERSIDAD SURCOLOMBIANA</t>
  </si>
  <si>
    <t>HECTOR FERNANDO TREJOS</t>
  </si>
  <si>
    <t>FCEN-046</t>
  </si>
  <si>
    <t>PRESENTAR EL SERVICIO DE LABORATORIO Y REALIZAR EL PERFIL ESTADO SANITARIO DE LOS PECES QUE SE ENCUENTRAN EN EVALUACION EN LOS ENSAYOS DE ADAPTACION Y LIBERACION DE PECES A REPOBLAR EN AREAS ESTRATEGICAS Y ENSAYOS DE SEGUIMIENTO A LA EFECTIVIDAD PERMANENCIA Y EFECTOS DEL PROCESO DEL MARCAJE ENMARCADOS EN LA PROPUESTA TECNICA CEQ-612, PARA LA EJECUCION DEL CONTRATO DE SERVICIOS No. CEQ-612 SUSCRITO ENTRE EMGESA S.A. E.S.P. Y LA UNIVERSIDAD SURCOLOMBIANA</t>
  </si>
  <si>
    <t>FABIO EMILIO CASTAÑO RIVERA</t>
  </si>
  <si>
    <t>FCEN-047</t>
  </si>
  <si>
    <t>Prestar sus servicios profesionales como Asesor para el Contrato No. CEQ-612 suscrito entre EMGESA Y LA USCO, elaborando una propuesta técnica para el repoblamiento con peces nativos en el área de influencia del Proyecto Hidroeléctrico El Quimbo.</t>
  </si>
  <si>
    <t>EDWARD GERARDO CAMPOS LOSADA</t>
  </si>
  <si>
    <t>FCEN-048</t>
  </si>
  <si>
    <t>PRESTAR SERVICIOS EN LA ASESORIA DE LOS INFORMES POR PARTE DE SSL PARA EMGESA, EN EJECUCION AL CONTRATO DE SERVICIOS No. CEQ-612 EMGESA-USCO</t>
  </si>
  <si>
    <t>FCEN-049</t>
  </si>
  <si>
    <t>PRESTAR EL SERVICIO DE DISEÑO, DIAGRAMACION E IMPRESIÓN DE LIBROS PARA LA EJECUCION DEL CONTRATO DE SERVICIOS No. CEQ-612 SUSCRITO ENTRE EMGESA E.S.P. S.A Y LA UNIVERSIDAD SURCOLOMBIANA</t>
  </si>
  <si>
    <t>JONATHAN JAVIER OTERO DEVIA</t>
  </si>
  <si>
    <t>FCEN-050</t>
  </si>
  <si>
    <t>prestar sus servicios profesionales como Asesor Jurídico del Addendum No. 001 del Contrato de Servicios No. CEQ-612 suscrito entre EMGESA E.S.P. S.A. y La Universidad Surcolombiana</t>
  </si>
  <si>
    <t>FCEN-051</t>
  </si>
  <si>
    <t>PRESTAR SERVICIOS PROFESIONALES COMO ASISTENTE ADMINISTRATIVA DEL ADDENDUM No. 001 DEL CONTRATO DE SERVICIOS No. CEQ-612 EMGESA-USCO</t>
  </si>
  <si>
    <t>FCEN-052</t>
  </si>
  <si>
    <t>prestar sus servicios como tecnólogo apoyando el rescate contingente y traslado de peces durante el llenado del embalse del Proyecto Hidroeléctrico El Quimbo</t>
  </si>
  <si>
    <t>JHON FREDY RAMIREZ RIOS</t>
  </si>
  <si>
    <t>FCEN-053</t>
  </si>
  <si>
    <t>prestar sus servicios técnicos como Tecnólogo en Salud Ocupacional en la ejecución del rescate contingente y traslado de peces durante el llenado del embalse del Proyecto Hidroeléctrico El Quimbo, Addendum No. 001 del Contrato No. CEQ-612 suscrito entre EMGESA Y LA USCO</t>
  </si>
  <si>
    <t>FCEN-054</t>
  </si>
  <si>
    <t>prestar sus servicios profesionales en el apoyo y asesoría en el área de gestión integral en el rescate contingente y traslado de peces durante el llenado del embalse del Proyecto Hidroeléctrico El Quimbo, específicamente en lo que respecta al tema de calidad, mediante la Implementación y seguimiento del Plan de Calidad para el proyecto,  en ejecución al Addendum No. 001 del Contrato de servicios No. CEQ-612 suscrito entre EMGESA Y LA USCO</t>
  </si>
  <si>
    <t>JONATHAN ALVAREZ BUSTAMANTE</t>
  </si>
  <si>
    <t>FCEN-055</t>
  </si>
  <si>
    <t>Prestar sus servicios profesionales como Coordinador de los aspectos técnicos, científicos y operativos durante el rescate contingente y traslado de peces durante el llenado del embalse del Proyecto Hidroeléctrico El Quimbo del Addendum No. 001 del Contrato No. CEQ-612 suscrito entre EMGESA Y LA USCO, haciendo los enlaces de comunicación y ejecución correspondientes entre el Coordinador General del proyecto, los profesionales y demás personal vinculado</t>
  </si>
  <si>
    <t>MIGUEL ANGEL VARGAS REYES</t>
  </si>
  <si>
    <t>FCEN-056</t>
  </si>
  <si>
    <t>Prestar sus servicios profesionales como Coordinador en HSE, coordinando el manejo de la normatividad y el cumplimiento de las políticas de Seguridad y Salud en el Trabajo, evaluar el Sistema de Gestión de la Seguridad y Salud en el Trabajo SG-SST, Higiene y seguridad industrial para asegurar la salud y el bienestar físico de los trabajadores en ejecución del rescate contingente y traslado de peces durante el llenado del embalse del Proyecto Hidroeléctrico El Quimbo, al Addendum No. 001 del Contrato de servicios No. CEQ-612 suscrito entre EMGESA Y LA USCO</t>
  </si>
  <si>
    <t>FCEN-057</t>
  </si>
  <si>
    <t>Prestar sus servicios profesionales como Bióloga, coordinando y ejecutando el trabajo de campo y análisis de información relacionada con el rescate contingente y traslado de peces durante el llenado del embalse del Proyecto Hidroeléctrico El Quimbo, en ejecución del Addendum No. 001 del Contrato de Servicios No. CEQ-612 suscrito entre EMGESA y LA USCO</t>
  </si>
  <si>
    <t>FCEN-058</t>
  </si>
  <si>
    <t>OVER NORIEGA GOMEZ</t>
  </si>
  <si>
    <t>FCEN-059</t>
  </si>
  <si>
    <t>FCEN-060</t>
  </si>
  <si>
    <t>FCEN-061</t>
  </si>
  <si>
    <t>FCEN-062</t>
  </si>
  <si>
    <t>HEYBAR YONATHAN CAICEDO</t>
  </si>
  <si>
    <t>FCEN-063</t>
  </si>
  <si>
    <t>DIANA LORENA FLOREZ RIVERA</t>
  </si>
  <si>
    <t>FCEN-064</t>
  </si>
  <si>
    <t>JUAN PABLO LONDOÑO VELASQUEZ</t>
  </si>
  <si>
    <t>FCEN-065</t>
  </si>
  <si>
    <t>STAFF MISION TEMPORAL</t>
  </si>
  <si>
    <t>FCEN-066</t>
  </si>
  <si>
    <t>CONTRATAR UNA EMPRESA  DE SERVICIOS TEMPORALES PARA LA SELECCIÓN Y VINCULACION DEL PERSONAL DE MANO DE OBRA NO CALIFICADA PARA EL DESARROLLO DEL COMPONENTE  ICTICO FASE II: ESTUDIOS ECOLOGICOS Y DE BIOLOGIA PESQUERA- PROYECTO HIDROELECTRICO EL QUIMBO. EN EL MARCO DEL CONTRATO CEQ-612 CELEBRADO ENTRE EMGESA S.A. E.S.P. Y LA UNIVERSIDAD SURCOLOMBIANA</t>
  </si>
  <si>
    <t>MACEPE S.A.S.</t>
  </si>
  <si>
    <t>FCEN-067</t>
  </si>
  <si>
    <t>SUMINISTRO DE RACIONES ALIMENTARIAS DE DESAYUNO, ALMUERZO, CENA Y REFRIGERIOS PARA EL PERSONAL VINCULADO EN EL DESARROLLO DEL COMPONENTE ICTICO FASE II: ESTUDIOS ECOLOGICOS Y DE BIOLOGIA PESQUERA- PROYECTO HIDROELECTRICO EL QUIMBO- EN EL MARCO DEL CONTRATO CEQ-612 CELEBRADO ENTRE EMGESA S.A. E.S.P. Y LA UNIVERSIDAD SURCOLOMBIANA</t>
  </si>
  <si>
    <t>TRANSPORTADORA MACEPE S.A.S.</t>
  </si>
  <si>
    <t>FCEN-068</t>
  </si>
  <si>
    <t>SERVICIO DE TRANSPORTE TERRESTRE ECPRESO DE PASAJEROS PARA EL PERSONAL VINCULADO PARA EL DESARROLLO DEL COMPONENTE ICTICO FASE II: ESTUDIOS ECOLOGICOS Y DE BIOLOGIA PESQUERA- PROYECTO HIDROELECTRICO EL QUIMBO- EN EL MARCO DEL CONTRATO CEQ-612 CELEBRADO ENTRE EMGESA S.A. E.S.P. Y LA UNIVERSIDAD SURCOLOMBIANA</t>
  </si>
  <si>
    <t>INVERSIONES PROIN S.A.S.</t>
  </si>
  <si>
    <t>FCEN-069</t>
  </si>
  <si>
    <t>ENTREGAR A TITULO DE VENTA LOS ELEMENTOS DE DOTACION Y ELEMENTOS DE PROTECCION PARA EL PERSONAL QUE ESTARA A CARGO DE LA EJECUCION DEL ADDENDUM No. 001 DEL CONTRATO DE SERVICIOS No. CEQ-612 EMGESA E.S.P. S.A Y LA UNIVERSIDAD SURCOLOMBIANA</t>
  </si>
  <si>
    <t>KATHARINE CARVAJAL RAMIREZ</t>
  </si>
  <si>
    <t>FCEN-070</t>
  </si>
  <si>
    <t>FCEN-071</t>
  </si>
  <si>
    <t>FCEN-072</t>
  </si>
  <si>
    <t>GLORIA FERNANDA BONILLA SALDAÑA</t>
  </si>
  <si>
    <t>FCEN-073</t>
  </si>
  <si>
    <t>LUIS FERNANDO COY PERDOMO</t>
  </si>
  <si>
    <t>FCEN-075</t>
  </si>
  <si>
    <t>DIEGO FERNANDO IGLESIAS RADA</t>
  </si>
  <si>
    <t>FCEN-076</t>
  </si>
  <si>
    <t>WILLIAM FERNANDO MONJE TRUJILLO</t>
  </si>
  <si>
    <t>FCEN-077</t>
  </si>
  <si>
    <t>DAYANNA VANESSA POLANIA MONTIEL</t>
  </si>
  <si>
    <t>FCEN-078</t>
  </si>
  <si>
    <t>EDWIM NORBERTO VARON RIAÑOS</t>
  </si>
  <si>
    <t>FCEN-079</t>
  </si>
  <si>
    <t>FCEN-080</t>
  </si>
  <si>
    <t>FCEN-081</t>
  </si>
  <si>
    <t>presentar el servicio de laboratorio y realizar el perfil estado sanitario de los peces  rescatados y trasladados  durante la actividades de rescate y traslado de peces  correspondiente al addendum No 1 al  Contrato Servicios No. CEQ-612 suscrito entre EMGESA E.S.P. S.A. y La Universidad Surcolombiana.</t>
  </si>
  <si>
    <t>JORGE MAURICIO AMAYA</t>
  </si>
  <si>
    <t>FCEN-082</t>
  </si>
  <si>
    <t xml:space="preserve">entregar a titulo de venta los materiales y equipos para campo y laboratorio, para la ejecución  del Addendum No. 001 del Contrato Servicios No. CEQ-612 suscrito entre EMGESA E.S.P. S.A. y La Universidad Surcolombiana. </t>
  </si>
  <si>
    <t>FCEN-083</t>
  </si>
  <si>
    <t>PRESTAR EL SERVICIO DE ALOJAMIENTO EN FINCA UBICADA EN EL MUNICIPIO DE GIGANTE, PARA EL PERSONAL QUE ESTARA A CARGO DE LA EJECUCION DEL ADDENDUM No. 001 DEL CONTRATO DE SERVICIOS No. CEQ-612 EMGESA-USCO</t>
  </si>
  <si>
    <t>OPTIMUS DE ATENCION INTEGRAL EN SALUD LTDA</t>
  </si>
  <si>
    <t>FCEN-084</t>
  </si>
  <si>
    <t>PRESTAR LOS SERVICIOS MEDICOS DE EXAMENES OCUPACIONALES, PERIODICO, DE RETIRO Y VACUNAS AL PERSONAL A VINCULAR Y VINCULADO EN EL ADDENDUM No. 001 DEL CONTRATO DE SERVICIOS No. CEQ-612 SUSCRITO ENTRE EMGESA E.S.P. S.A. Y LA UNIVERSIDAD SURCOLOMBIANA</t>
  </si>
  <si>
    <t>EQUITEK INGENIERIA LIMITADA</t>
  </si>
  <si>
    <t>FCEN-085</t>
  </si>
  <si>
    <t>PRESTAR EL SERVICIO DE ALQUILER Y MANTENIMIENTO DE BAÑOS PORTATILES, PARA EL PERSONAL QUE ESTARA EN CAMPO A CARGO DE LA EJECUCION DEL ADDENDUM No. 001 DEL CONTRATO DE SERVICIOS No. CEQ-612 EMGESA E.S.P. S.A. Y LA UNIVERSIDAD SURCOLOMBIANA</t>
  </si>
  <si>
    <t>OSCAR HUMBERTO GONZALEZ</t>
  </si>
  <si>
    <t>FCEN-086</t>
  </si>
  <si>
    <t>CLAUDIA  CASTELLANOS CASTILLO</t>
  </si>
  <si>
    <t>FCEN-086A</t>
  </si>
  <si>
    <t>Se compromete con la Universidad a prestar  sus servicios  profesionales  como Bióloga del Contrato No. CEQ-612, suscrito entre  EMGESA y la USCO, coordinando la  elaboración  de los productos  efectuando la revisión  de documentos  finales  relacionados  en la oferta  técnica  del contrato principal</t>
  </si>
  <si>
    <t>COOPERATIVA DE TRANSPORTES DE GIGANTE LTDA</t>
  </si>
  <si>
    <t>FCEN-087</t>
  </si>
  <si>
    <t>Entregar a título de venta  combustible  y aceite para motor para el funcionamiento de los equipos  de bombeo y generación  de energía electrica, en ejecución  del Addendum No 001 del Contrato  servicios No. CEQ-612 suscrito entre EMGESA  Y LA USCO</t>
  </si>
  <si>
    <t>GIGANTE</t>
  </si>
  <si>
    <t>JOSE LUIS  OLAYA ABRIL</t>
  </si>
  <si>
    <t>FCEN-088</t>
  </si>
  <si>
    <t>Prestar sus servicios  como inspector  en la parte de Salud Ocupacional  en la  ejecución  del rescate contingente y traslado  de peces durante el llenado del ambalse  del proyecto hidroelectrico el Quimbo,  Addendum No 001 del contrato  CEQ-612 suscrito entre  EMGESA Y LA USCO</t>
  </si>
  <si>
    <t>FCEN-089</t>
  </si>
  <si>
    <t>Se compromete con la Universidada a entregar a titulo de venta  equipos de computo  y un disco duro  para la ejecución  del addendum No 001 del Contrato Servicios No CEQ-612 sucrito entre EMGESA y la USCO</t>
  </si>
  <si>
    <t>CARLOS  ARTURO  DAVID RUALES</t>
  </si>
  <si>
    <t>FCEN-090</t>
  </si>
  <si>
    <t>El profesional biólogo con maestría  en agricultura, se compromete  con LA UNIVERSIDAD, a  prestar   sus  servicios   profesionales  como Asesor del Contrato No. CEQ-612  sucrito  entre  EMGESA Y LA  USCO, incluido lo relacionado  con el Addendum No. 001</t>
  </si>
  <si>
    <t>EQUITEK  INGENIERÍA LTDA</t>
  </si>
  <si>
    <t>FCEN-091</t>
  </si>
  <si>
    <t>Prestar el servicio  de alquiler y mantenimiento de baños portátiles, para  el personal que estará en campo a cargo de la  ejecución  del Addendum No 001 del Contrato No. CEQ-61, suscrito entre  EMGESA E.S.P S.A Y la Universidad Surcolombiana</t>
  </si>
  <si>
    <t>FCEN-092</t>
  </si>
  <si>
    <t>FCEN-093</t>
  </si>
  <si>
    <t>Se compromete con la Universidad a entregar a título de venta en las Instalaciones del Almacen del ente educativo ubicadas en la sede Central de la Universidad Surcolombiana, la papelería y útiles de oficina en  ejecución  del Addendum No. 001 del Contrato  Servicios No. CEQ-612, suscrito entre EMGESA y la USCO</t>
  </si>
  <si>
    <t>CAMILO ERNESTO MONTEALEGRE SILVA</t>
  </si>
  <si>
    <t>FCEN-094</t>
  </si>
  <si>
    <t>Prestar sus servicios profesionales  de apoyo administrativo  en  ejecución  del contrato  Interadministrativo  No. 0822 de 2015, suscrito entre la Gobernanción del Huila y la Universidad Surcolombiana</t>
  </si>
  <si>
    <t>JOAN  MANUEL  MONTEALEGRE HERMOSA</t>
  </si>
  <si>
    <t>FCEN-095</t>
  </si>
  <si>
    <t>VICTOR HUGO PÉREZ GÓMEZ</t>
  </si>
  <si>
    <t>FCEN-096</t>
  </si>
  <si>
    <t>Prestar sus servicios profesionales  como Economista  Financiero   en  ejecución  del contrato  Interadministrativo  No. 0822 de 2015, suscrito entre la Gobernanción del Huila y la Universidad Surcolombiana</t>
  </si>
  <si>
    <t>EDGAR MONTEALEGRE  CARDENAS</t>
  </si>
  <si>
    <t>FCEN-097</t>
  </si>
  <si>
    <t>Prestar sus servicios profesionales  como Ingeniero Mecánico   en  ejecución  del contrato  Interadministrativo  No. 0822 de 2015, suscrito entre la Gobernanción del Huila y la Universidad Surcolombiana</t>
  </si>
  <si>
    <t>MARIA FERNANDA  MENDEZ SANCHEZ</t>
  </si>
  <si>
    <t>FCEN-098</t>
  </si>
  <si>
    <t>Prestar sus servicios profesionales  como Administradora de Empresas   en  ejecución  del contrato  Interadministrativo  No. 0822 de 2015, suscrito entre la Gobernanción del Huila y la Universidad Surcolombiana</t>
  </si>
  <si>
    <t>CÉSAR  HERNANDO  BOLIVAR  HERRERA</t>
  </si>
  <si>
    <t>FCEN-099</t>
  </si>
  <si>
    <t>Prestar sus servicios profesionales  como Ingeniero Quimico   en  ejecución  del contrato  Interadministrativo  No. 0822 de 2015, suscrito entre la Gobernanción del Huila y la Universidad Surcolombiana</t>
  </si>
  <si>
    <t>DIANA PATRICIA CORREA IBATA</t>
  </si>
  <si>
    <t>FCEN-100</t>
  </si>
  <si>
    <t>Se compromete con la Universidad a suministrar fotocopias a blanco y negro para la ejecución  del addendum No 001 del Contrato de Servicios CEQ-612 suscrito entre  EMGESA Y LA USCO</t>
  </si>
  <si>
    <t>FCEN-101</t>
  </si>
  <si>
    <t>Se compromete con la Universidad a entregar a  título de venta  en las Instalaciones del Almacen  del ente educativo ubicadas en la  sede Central de la Universidad Surcolombiana, una impresora  Multifuncional  L365  3 en 1 con destino  al  Proyecto Interadministrativo  No. 0822 de 2015, suscrito entre la Gobernanción del Huila y la Usco</t>
  </si>
  <si>
    <t>ALEXANDER TOVAR ARTUNDUAGA</t>
  </si>
  <si>
    <t>FCEN-102</t>
  </si>
  <si>
    <t>prestar sus servicios profesionales como Ingeniero Industrial en ejecución del Contrato Interadministrativo No. 0822 de 2015, suscrito entre la Gobernación del Huila y la Universidad Surcolombiana</t>
  </si>
  <si>
    <t>RODOLFO  ANDRES VILLARREAL PAZOS</t>
  </si>
  <si>
    <t>FCEN-103</t>
  </si>
  <si>
    <t>prestar sus servicios profesionales como diseñador gráfico en ejecución del Contrato Interadministrativo No. 0822 de 2015, suscrito entre la Gobernación del Huila y la Universidad Surcolombiana</t>
  </si>
  <si>
    <t>OLIVA PARRA CHIMBACO</t>
  </si>
  <si>
    <t>FCEN-104</t>
  </si>
  <si>
    <t>prestar sus servicios profesionales especializados como Contadora especialista en derecho comercial y financiero en ejecución del Contrato Interadministrativo No. 0822 de 2015, suscrito entre la Gobernación del Huila y la Universidad Surcolombiana</t>
  </si>
  <si>
    <t>FCEN-105</t>
  </si>
  <si>
    <t>LA CONTRATISTA, se compromete  con la UNIVERSIDAD  a entregar a titulo de venta en la oficina del grupo de investigación DINUSCO, el servicio de fotocopias  e impresos (servicio de copiado, anillado, y empastes, edicion de informes), con destino al Contrato Interadministrativo No. 0822 de 2015, suscrito entre la Gobernación del Huila y la Universidad Surcolombiana, de acuerdo  con oferta o cotización presentada el 30 de Septiembre de 2015, la cual hace parte integral de la presente orden</t>
  </si>
  <si>
    <t>CONTRATO INTERADMINISTRATIVO No 0822/2015</t>
  </si>
  <si>
    <t>MIREYA TOVAR ARTUNDUAGA</t>
  </si>
  <si>
    <t>FCEN-106</t>
  </si>
  <si>
    <t>LA CONTRATISTA, se compromete  con la UNIVERSIDAD a prestar sus servicios profesionales como ingeniera agricola  especialista en Ingenieria Ambiental  en ejecución  del Contrato Interadministrativo No. 0822 de 2015, suscrito entre la Gobernación del Huila y la Universidad Surcolombiana.</t>
  </si>
  <si>
    <t>ALFY OSORIO RAMOS</t>
  </si>
  <si>
    <t>FCEN-107</t>
  </si>
  <si>
    <t>LA CONTRATISTA, se compromete  con la UNIVERSIDAD a prestar sus servicios profesionales como ingeniera de Sistemas   en ejecución  del Contrato Interadministrativo No. 0822 de 2015, suscrito entre la Gobernación del Huila y la Universidad Surcolombiana.</t>
  </si>
  <si>
    <t>NICOLAS ANDRES  MURCIA ORTEGON</t>
  </si>
  <si>
    <t>FCEN-108</t>
  </si>
  <si>
    <t>EL CONTRATISTA se compromete con LA UNIVERSIDAD a prestar sus servicios profesionales como abogado especialista en Derecho Administrativo en ejecuci+on  del Contrato Interadministrativo No. 0822 de 2015,  suscrito entre la Gobernación del Huila y la  Universidad Surcolombiana</t>
  </si>
  <si>
    <t>FCEN-109</t>
  </si>
  <si>
    <t>EL CONTRATISTA se compromete con LA UNIVERSIDAD  a entregar  a título de venta  los equipos  de laboratorio  para la ejecución  del Addendum No. 001 del Contrato  Servicios  No. CEQ-612 suscrito entre EMGESA  E.S.P .   S.A y la Universidad Surcolombiana</t>
  </si>
  <si>
    <t>ADDENDUM No 001-2015 DEL CONTRATO  CEQ-612</t>
  </si>
  <si>
    <t xml:space="preserve"> MARIA FERNANDA  MENDEZ SANCHEZ</t>
  </si>
  <si>
    <t>FCEN-110</t>
  </si>
  <si>
    <t>LA CONTRATISTA se compromete con LA UNIVERSIDAD a prestar sus servicios profesionales como Administradora de empresas en ejecución  del Contrato Interadministrativo No. 0822 de 2015, suscrito  entre la Gobernación del Huila y la Universidad Surcolombiana</t>
  </si>
  <si>
    <t>FCEN-111</t>
  </si>
  <si>
    <t>LA CONTRATISTA  se compromete con LA UNIVERSIDAD a prestar sus servicios  profesionales  como Ingeniera  Agrícola especialista  en Ingenieria Ambiental en ejecución del Contrato  Interadministrativo  No. 0822 de 2015, suscrito entre la Gobernanción del Huila  y la Universidad Surcolombiana</t>
  </si>
  <si>
    <t>EDGAR MONTEALEGRE  CÁRDENAS</t>
  </si>
  <si>
    <t>FCEN-112</t>
  </si>
  <si>
    <t>EL CONTRATISTA se compromete  con la UNIVERSIDAD a prestar sus servicios profesionales  como Ingeniero Mecánico en ejecución  del Contrato Interadministrativo No. 0822 de 2015,  suscrito  entre la Gobernación del Huila y la Universidad  Surcolombiana</t>
  </si>
  <si>
    <t>CÉSAR HERNANDO BOLIVAR  HERRERA</t>
  </si>
  <si>
    <t>FCEN-113</t>
  </si>
  <si>
    <t>EL CONTRATISTA se compromete con la UNIVERSIDAD  a prestar  sus servicios  profesionales como Ingeniero Químico en  ejecución  del Contrato Interadministrativo  No. 0822 de 2015, suscrito entre la Gobernación del Huila y la Universidad Surcolombiana.</t>
  </si>
  <si>
    <t>FCEN-114</t>
  </si>
  <si>
    <t>EL CONTRATISTA  se compromete  con la UNIVERSIDAD  a prestar  sus servicios  profesionales  como Abogado especialista  en Derecho Administrativo  en ejecución  del Contrato  Interadministrativo  No. 0822 de 2015, suscrito  entre la Gobernación  del Huila y la Universidad Surcolombiana</t>
  </si>
  <si>
    <t>FCEN-115</t>
  </si>
  <si>
    <t>FCEN-116</t>
  </si>
  <si>
    <t>EL CONTRATISTA se compromete con la UNIVERSIDAD  a prestar sus servicios como  Economista Financiero  en ejecución del Contrato Interadministrativo  No. 0822 de 2015, suscrito entre la Gobernación  del Huila y la Universidad Surcolombiana.</t>
  </si>
  <si>
    <t>JOAN  MANUEL MONTEALEGRE HERMOSA</t>
  </si>
  <si>
    <t>FCEN-117</t>
  </si>
  <si>
    <t>EL CONTRATISTA  se compromete  con la UNIVERSIDAD  a prestar sus servicios técnicos  a la gestión  de contabilidad y finanzas en ejecución  del Contrato Interadministrativo No. 0822 de 2015, suscrito  entre la Gobernación del Huila y la Universidad Surcolombiana</t>
  </si>
  <si>
    <t>ALEXANDER  TOVAR  ARTUNDUAGA</t>
  </si>
  <si>
    <t>FCEN-118</t>
  </si>
  <si>
    <t>EL CONTRATISTA  se compromete con la UNIVERSIDAD a prestar sus servicios profesionales  como  Ingeniero Industrial en  ejecución  del Contrato Interadministrativo No. 0822 de 2015, suscrito  entre la Gobernación del Huila y la Universidad Surcolombiana.</t>
  </si>
  <si>
    <t>FCEN-119</t>
  </si>
  <si>
    <t>EL CONTRATISTA  se compromete con la UNIVERSIDAD Prestar sus servicios profesionales  de apoyo administrativo  en  ejecución  del contrato  Interadministrativo  No. 0822 de 2015, suscrito entre la Gobernanción del Huila y la Universidad Surcolombiana</t>
  </si>
  <si>
    <t>JHON FREDY BONILLA OLAYA</t>
  </si>
  <si>
    <t>FCEN-120</t>
  </si>
  <si>
    <t>EL CONTRATISTA se compromete con la UNIVERSIDAD  a entregar a titulo de venta en la oficina del proyecto 0822 de 2015 ubicada en la sede central de la Universidad Surcolombiana, la impresión  de los diseños  básicos de ingeniería y planos, con destino al Contrato Interadministrativo  No. 0822 de 2015, suscrito entre la Gobernación  del Huila y la Universidad Surcolombiana, de acuerdo con oferta  o cotización  presentada el 12 de Noviembre de 2015, la cual hace parte integral de la presente orden</t>
  </si>
  <si>
    <t>JOSÉ EFREN  YEPES MENDEZ</t>
  </si>
  <si>
    <t>FCEN-121</t>
  </si>
  <si>
    <t>EL CONTRATISTA se compromete con la UNIVERSIDAD a prestar sus servicios  profesionales como  Ingeniero Civil en ejecución  del Contrato Interadministrativo No. 0822 de 2015, suscrito entre la Gobernación del Huila y la Universidad Surcolombiana</t>
  </si>
  <si>
    <t xml:space="preserve"> JORGE  ENRIQUE TORRENTE TRUJILLO</t>
  </si>
  <si>
    <t>FCEN-122</t>
  </si>
  <si>
    <t>EL CONTRATISTA  se compromete con la UNIVERSIDAD  a entregar a título de venta en las oficinas del proyecto 0822 de 2015, ubicada  en la sede central  de la  Universidad Surcolombiana, la papelería , con destino al Contrato Interadministrativo  No. 0822 de 2015,  suscrito entre la Gobernación del Huila y la Universidad Surcolombiana,  conforme a la oferta  o cotización  presentada el 27 de Noviembre de 2015, la cual hace parte Integral de la presente orden.</t>
  </si>
  <si>
    <t>ROCIO REYES HERRERA</t>
  </si>
  <si>
    <t>FE-001</t>
  </si>
  <si>
    <t>PRESTAR SUS SERVICIOS DE APOYO A LA GESTION ADMINISTRATIVA  EN ILEUSCO COHORTE I</t>
  </si>
  <si>
    <t xml:space="preserve">REGIMEN DERECHO PRIVADO </t>
  </si>
  <si>
    <t xml:space="preserve">HUILA </t>
  </si>
  <si>
    <t xml:space="preserve">NEIVA </t>
  </si>
  <si>
    <t>CARLOS ANTONIO HERMIDA GUILLERMO</t>
  </si>
  <si>
    <t>FE-002</t>
  </si>
  <si>
    <t>PRESTAR SUS SERVICIOS DE ASESORIA Y APOYO EN EL SISTEMA DE GESTION INTEGRAL DE ILEUSCO COHORTE I</t>
  </si>
  <si>
    <t>FE-003</t>
  </si>
  <si>
    <t>PRESTAR SUS SERVICIOS DE APOYO Y ASESORIA FINANCIERA Y ADMINISTRATIVA A LOS PROYECTOS DE ILESUCO COHORTE I</t>
  </si>
  <si>
    <t xml:space="preserve">REGIMEN DERECHO PRIVADO  </t>
  </si>
  <si>
    <t>NIEVA</t>
  </si>
  <si>
    <t xml:space="preserve">EN EJECICION </t>
  </si>
  <si>
    <t>MERCEDES TORRES GONZALEZ</t>
  </si>
  <si>
    <t>FE-004</t>
  </si>
  <si>
    <t>JULIAN CABRERA JIMENEZ</t>
  </si>
  <si>
    <t>FE-005</t>
  </si>
  <si>
    <t>PRESTAR SUS SERVICIOS COMO APOYO PROFESIONAL Y ACADEMICO EN EL LABORATORIO DE ILEUSCO COHORTE I</t>
  </si>
  <si>
    <t>ZULLY PAOLA PINILLA ALDANA</t>
  </si>
  <si>
    <t>FE-006</t>
  </si>
  <si>
    <t>PRESTAR SUS SERVICIOS PROFESIONALES COMO ASESORA JURIDICA PARA LOS PROYECTOS DE PROYECCION SOCIAL</t>
  </si>
  <si>
    <t>MARIA DEL PILAR NARVAEZ GARZON</t>
  </si>
  <si>
    <t>FE-007</t>
  </si>
  <si>
    <t>ORIENTAR CONOCIMIENTOS PROFESIONALES COMO DOCENTE INVITADO EN LA COHORTE I DE ILEUSCO CON UNA INTENSIDAD DE 70 HORAS CATEDRA</t>
  </si>
  <si>
    <t>DOCENTE EXTERNO O INVITADO</t>
  </si>
  <si>
    <t>CARLOS ALBERTO SANCHEZ MANRIQUE</t>
  </si>
  <si>
    <t>FE-008</t>
  </si>
  <si>
    <t>ORIENTAR CONOCIMIENTOS PROFESIONALES COMO DOCENTE INVITADO EN LA COHORTE I DE ILEUSCO CON UNA INTENSIDAD DE 280 HORAS CATEDRA</t>
  </si>
  <si>
    <t xml:space="preserve">liquidado </t>
  </si>
  <si>
    <t>JACOB LEE OBER</t>
  </si>
  <si>
    <t>511354 - EXTANJERO</t>
  </si>
  <si>
    <t>FE-009</t>
  </si>
  <si>
    <t xml:space="preserve">APOYAR EL PROCESO DE ENSEÑANZA APRENDIZAJE DEL IDIOMA INGLES EN LOS DIFERENTES CURSOS QUE OFRECE EL INSTITUTO DE LENGUA EXTRANJERA </t>
  </si>
  <si>
    <t>JULIAN ANDRES RODRIGUEZ CASTRO</t>
  </si>
  <si>
    <t>FE-010</t>
  </si>
  <si>
    <t>REGIMEN DE CONTRATACION PRIVADA</t>
  </si>
  <si>
    <t>JHON EFRAIN SANCHEZ BOLAÑOS</t>
  </si>
  <si>
    <t>FE-011</t>
  </si>
  <si>
    <t>GENTIL MURCIA MOLINA</t>
  </si>
  <si>
    <t>FE-012</t>
  </si>
  <si>
    <t>LUZ ANDREA VARGAS ADAMES</t>
  </si>
  <si>
    <t>FE-013</t>
  </si>
  <si>
    <t>ORIENTAR CONOCIMIENTOS PROFESIONALES COMO DOCENTE INVITADO EN LA COHORTE I DE ILEUSCO CON UNA INTENSIDAD DE 210 HORAS CATEDRA</t>
  </si>
  <si>
    <t>LUIS ALFONSO VANEGAS MEDINA</t>
  </si>
  <si>
    <t>FE-014</t>
  </si>
  <si>
    <t>ORIENTAR CONOCIMIENTOS PROFESIONALES COMO DOCENTE INVITADO EN LA COHORTE I DE ILEUSCO CON UNA INTENSIDAD DE 140 HORAS CATEDRA</t>
  </si>
  <si>
    <t>EYLIN CAROLINA DIAZ TORRES</t>
  </si>
  <si>
    <t>FE-015</t>
  </si>
  <si>
    <t>JORGE ENRIQUE LUCERO RIVERA</t>
  </si>
  <si>
    <t>FE-016</t>
  </si>
  <si>
    <t>NATALIA CORREDOR TOVAR</t>
  </si>
  <si>
    <t>FE-017</t>
  </si>
  <si>
    <t>LUZ DARY TORRES GONZALEZ</t>
  </si>
  <si>
    <t>FE-018</t>
  </si>
  <si>
    <t>JUAN GABRIEL SOLORZANO</t>
  </si>
  <si>
    <t>FE-019</t>
  </si>
  <si>
    <t>WILSON BURGOS AROCA</t>
  </si>
  <si>
    <t>FE-020</t>
  </si>
  <si>
    <t xml:space="preserve">FE-021 </t>
  </si>
  <si>
    <t>SANDRA MERCEDES PARRA TRUJILLO</t>
  </si>
  <si>
    <t>FE-022</t>
  </si>
  <si>
    <t>DANIEL FERNANDO TORRES CHARRY</t>
  </si>
  <si>
    <t>FE-023</t>
  </si>
  <si>
    <t>HECTOR EDUARDO CLEVES DIAZ</t>
  </si>
  <si>
    <t>FE-024</t>
  </si>
  <si>
    <t>MAURICIO GUTIERREZ MOSQUERA</t>
  </si>
  <si>
    <t>FE-025</t>
  </si>
  <si>
    <t>FE-026</t>
  </si>
  <si>
    <t>MARIA VICTORIA CARVAJAL HOYOS</t>
  </si>
  <si>
    <t>FE-027</t>
  </si>
  <si>
    <t>NORMA CONSTANZA BASTO SALAS</t>
  </si>
  <si>
    <t>FE-028</t>
  </si>
  <si>
    <t xml:space="preserve">MARIO ANDRES SOTELO </t>
  </si>
  <si>
    <t>FE-029</t>
  </si>
  <si>
    <t xml:space="preserve">APOYO A LA GESTION ADMINISTRATIVA A LA COORDINACION DE PROYECCION SOCIAL Y DE APOYO A LA GESTION ACADEMICA EN EL MANEJO DE LA SALA DE COMPUTO A336 Y AULA MULTIMEDIAL 430 DE LA FACULTAD DE EDUCACION </t>
  </si>
  <si>
    <t>CATALINA GARCES CASTAÑEDA</t>
  </si>
  <si>
    <t>FE-030</t>
  </si>
  <si>
    <t xml:space="preserve">PRESTAR SERVICIOS DE APOYO A LA GESTION ADMINISTRATIVA A LA COORDINACION DE PROYECCION SOCIAL </t>
  </si>
  <si>
    <t>WILMER ALEXANDER BARBOSA</t>
  </si>
  <si>
    <t>FE-031</t>
  </si>
  <si>
    <t>PRESTAR SERVICIOS DE APOYO A LA GESTION ADMINISTRATIVA EN LAS ACTIVIDADES DE ARCHIVISTICA EN LA FACULTAD DE EDUCACION</t>
  </si>
  <si>
    <t>DANIEL DUSSAN MERA</t>
  </si>
  <si>
    <t>FE-032</t>
  </si>
  <si>
    <t>PRESTAR SUS SERVICIOS DE APOYO A LA GESTION ADMINISTRATIVA EN LAS ESPECIALIZACIONES "INTEGRACION EDUCATIVA PARA LA DISCAPACIDAD, COMUNICACIÓN Y CREATIVAIDAD PARA LA DOCENCIA Y PEDAGOGIA DE LA EXPRESION LUDICA</t>
  </si>
  <si>
    <t>GLADYS VARGAS ALMARIO</t>
  </si>
  <si>
    <t>FE-033</t>
  </si>
  <si>
    <t>INSTITUCION EDUCATIVA  DEPARTAMENTAL TIERRA DE PROMISION</t>
  </si>
  <si>
    <t>FE-034</t>
  </si>
  <si>
    <t>ALQUILER DE SALONES PARA EL OFRECIMIENTO DE LOS CURSOS DE INGLES DE ILEUSCO</t>
  </si>
  <si>
    <t>CONTRATO INTERINSTITUCIONAL</t>
  </si>
  <si>
    <t>BAYROON ARIAS PORTILLA</t>
  </si>
  <si>
    <t>FE-035</t>
  </si>
  <si>
    <t>IVONNE CAROLINA RIVERA CORRALES</t>
  </si>
  <si>
    <t>FE-036</t>
  </si>
  <si>
    <t>EVER ARMANDO VARGAS ADAMES</t>
  </si>
  <si>
    <t>FE-037</t>
  </si>
  <si>
    <t>ORFANIRI CASTAÑEDA GUZMAN</t>
  </si>
  <si>
    <t>FE-038</t>
  </si>
  <si>
    <t>DIANA MARCELA MEDINA NARVAEZ</t>
  </si>
  <si>
    <t>FE-039</t>
  </si>
  <si>
    <t>DORIS CONSUELO CASAS ROA</t>
  </si>
  <si>
    <t>FE-040</t>
  </si>
  <si>
    <t>LINA CONSTANZA HOME GUTIERREZ</t>
  </si>
  <si>
    <t>FE-041</t>
  </si>
  <si>
    <t>FABIAN ANDRES GAONA OVALLE</t>
  </si>
  <si>
    <t>FE-042</t>
  </si>
  <si>
    <t>NATALIA ALVAREZ LOZANO</t>
  </si>
  <si>
    <t>FE-043</t>
  </si>
  <si>
    <t>EDISSON RODRIGUEZ QUINTERO</t>
  </si>
  <si>
    <t>FE-044</t>
  </si>
  <si>
    <t>YAMIL BAUTISTA QUESADA</t>
  </si>
  <si>
    <t>FE-045</t>
  </si>
  <si>
    <t>ALEXANDER ARANDA DUSSAN</t>
  </si>
  <si>
    <t>FE-046</t>
  </si>
  <si>
    <t>ANA ROSA HERNANDEZ MEDINA</t>
  </si>
  <si>
    <t>FE-047</t>
  </si>
  <si>
    <t>OSCAR FELIPE DIAZ FLOREZ</t>
  </si>
  <si>
    <t>FE-048</t>
  </si>
  <si>
    <t>MARIA ALEKSANDRA MUÑOZ LOZANO</t>
  </si>
  <si>
    <t>FE-049</t>
  </si>
  <si>
    <t>DIEGO OMAR FLOREZ LUGO</t>
  </si>
  <si>
    <t>FE-050</t>
  </si>
  <si>
    <t>ISABEL CRISTINA PARRA BENEDETTI</t>
  </si>
  <si>
    <t>FE-051</t>
  </si>
  <si>
    <t>MARIA ALEJANDRA PERDOMO LEYVA</t>
  </si>
  <si>
    <t>FE-052</t>
  </si>
  <si>
    <t>JENIFFER SILVA CARDOZO</t>
  </si>
  <si>
    <t>FE-053</t>
  </si>
  <si>
    <t>OSCAR LEONARDO SANTOS CORDOBA</t>
  </si>
  <si>
    <t>FE-054</t>
  </si>
  <si>
    <t xml:space="preserve">JAZMIN ANDREA OLAYA MUÑOZ </t>
  </si>
  <si>
    <t>FE-055</t>
  </si>
  <si>
    <t xml:space="preserve">EL CONTRATISTA SE COMPROMETE CON LA UNIVERSIDAD A PRESTAR SUS SERVICIOS DE APOYO A LA GESTION ADMINISTRATIVA Y ASESORIA ACADEMICA DEL PROGRAMA DE MAESTRÍA EN EDUCACIÓN Y CULTURA DE PAZ, PERIODO 2015-A / FACULTAD DE EDUCACIÓN </t>
  </si>
  <si>
    <t>MARCELA FONSECA VASQUEZ</t>
  </si>
  <si>
    <t>FE-056</t>
  </si>
  <si>
    <t>PRESTAR SERVICIOS DE PROFESIONALES COMO CONTADORA PUBLICA, DE APOYO Y ASESORIA FINANCIERA Y ADMINISTRATIVA A LA MAESTRIA Y EL DOCTORADO  EN EDUCACION DE LA UNIVERSIDAD SURCOLOMBIANA, COHORTES VII, VIII, IX, DEL AÑO 2015 A SEDE NEIVA</t>
  </si>
  <si>
    <t>LEIDY ROCIO MAJE MOTTA</t>
  </si>
  <si>
    <t>FE-057</t>
  </si>
  <si>
    <t>JAIRO SILVA QUIZA</t>
  </si>
  <si>
    <t>FE-058</t>
  </si>
  <si>
    <t>PRESTAR SERVICIOS DE PROFESIONALES COMO COORDINADOR ACADEMICO DEL PROGRAMA DE MAESTRIA EN EDUCACION EN LAS ÁREAS DE: PROFUNDIZACIÓN, DISEÑO, GESTION Y EVALUACIÓN CURRICULAR Y, DOCECIA E INVESTIGACIÓN UNIVERSITARIA EN LOS SEMESTRES A DE 2015 DE LA FACULTAD DE EDUCACIÓN</t>
  </si>
  <si>
    <t>MARTHA PATRICIA OBREGON SILVA</t>
  </si>
  <si>
    <t>FE-059</t>
  </si>
  <si>
    <t>ORIENTAR CONOCIMIENTOS PROFESIONALES COMO DOCENTE IMVITADO EN EL DESARROLLO DE LA ESPECIALIZACION INTEGRACION EDUCATIVA PARA LA DFISCAPACIDAD, COHORTE XVII, SEGUNDO PERIODO A REALIZARSE EN LA UNIVERSIDAD SURCOLOMBIANA SEDE NEIVA DICTANDO 18 HORAS DE CATEDRA EN LA ASIGNATURA COMPONENTE FLEXIBLE - DEFICIT DE ATENCION</t>
  </si>
  <si>
    <t>NATHALIA CALDERON VARGAS</t>
  </si>
  <si>
    <t>FE-060</t>
  </si>
  <si>
    <t xml:space="preserve">SERVICIO DE ASESORIA ASISTENCIA Y APOYO A LA GESTIÓN ADMINISTRATIVA DE LA MAESTRÍA EN EDUCACIÓN, AREA DE PROFUNDIZACIÓN EN DOCENCIA E INVESTIGACIÓN UNIVERSITARIA </t>
  </si>
  <si>
    <t>FE-061</t>
  </si>
  <si>
    <t xml:space="preserve">PRESTAR SERVICIOS PROFESIONALES DE DISEÑO Y EJECUCIÓN DE ESTRATEGIAS COMUNICATIVAS QUE PERMITAN DINAMIZAR LAS RELACIONES Y LOS PROCESOS INTERNOS Y EXTERNOS DELPROGRAMA DE MAESTRÍA EN EDUCACIÓN, AREA DE PROFUNDIZACIÓN EN DOCENCIA E INVESTIGACIÓN UNIVERSITARIA </t>
  </si>
  <si>
    <t>INTEGRACIÓN RADIAL INDEPENDIENTE - INRAI</t>
  </si>
  <si>
    <t>FE-062</t>
  </si>
  <si>
    <t>PRESTAR SERVICIO DE PUBLICIDAD RADIAL EN LA EMISORA H.J.DOBE K, CON LA INFORMACIÓN INSTITUCIONAL DEL PROGRAMA DE MAESTRÍA EN EDUCACIÓN AREA DE PROFUNDIZACIÓN EN DOCENCIA E INVESTIGACIÓN UNIVERSITARIA, PRIMER SEMESTRE 2015. REALIZANDO CONVOCATORIA DE LA X COHORTE.</t>
  </si>
  <si>
    <t>EDITORA DEL HUILA LTDA. DIARIO DEL HUILA</t>
  </si>
  <si>
    <t>FE-063</t>
  </si>
  <si>
    <t>PRESTAR SERVICIOS DE PUBLICIDAD IMPRESA EN EL PERIODICO DIARIO DEL HUILA, DE TAMAÑO MEDIA PAGINA, INTERIOR IMPAR, CUYA PUBLICACIÓN SERA EL DÍA DOMINGO 8 DE FEBRERO DE 2015, PROMOCIONANDO EL PROGRAMA MAESTRÍA EN EDUCACIÓN PRIMER SEMESTRE DE 2015.</t>
  </si>
  <si>
    <t xml:space="preserve">HOTELES DE NEIVA SOCIEDAD POR ACCIONES SIMPLIFICADA </t>
  </si>
  <si>
    <t>FE-064</t>
  </si>
  <si>
    <t xml:space="preserve">PRESTAR SERVICIO DE RESTAURANTE CON EL FIN DE DESARROLLAR EL TALLER DE ACREDITACION DEL PROGRAMA LENGUA EXTRANJERA </t>
  </si>
  <si>
    <t>ANDREA DEL MAR MARIN CAMELO</t>
  </si>
  <si>
    <t>FE-065</t>
  </si>
  <si>
    <t xml:space="preserve"> PRESTAR SUS SERVICIOS COMO APOYO A LA GESTION ADMINISTRATIVA EN EL DIPLOMADO EN DOCENCIA UNIVERSITARIA GRUPO I,  DE LA UNIVERSIDAD SURCOLOMBIANA, PERÍODO A DEL AÑO 2015 - SEDE NEIVA.</t>
  </si>
  <si>
    <t>LINDA CLARISA PASQUEL BEDOYA</t>
  </si>
  <si>
    <t>FE-066</t>
  </si>
  <si>
    <t xml:space="preserve"> PRESTAR SUS SERVICIOS COMO APOYO A LA GESTION ADMINISTRATIVA EN LA MAESTRIA EN DIDACTICA DEL INGLES,  DE LA UNIVERSIDAD SURCOLOMBIANA, PERÍODO A DEL AÑO 2015 - SEDE NEIVA.</t>
  </si>
  <si>
    <t>FE-067</t>
  </si>
  <si>
    <t xml:space="preserve"> PRESTAR SUS SERVICIOS PROFESIONALES EN LA COORDINACION ACADEMICA EN LA MAESTRIA EN DIDACTICA DEL INGLES,  DE LA UNIVERSIDAD SURCOLOMBIANA, PERÍODO A DEL AÑO 2015 - SEDE NEIVA.</t>
  </si>
  <si>
    <t>EDITORA SURCOLOMBIANA - LA NACION</t>
  </si>
  <si>
    <t>FE-068</t>
  </si>
  <si>
    <t>PRESTAR SERVICIOS DE PUBLICIDAD IMPRESA EN EL PERIODICO LA NACIÓN, DE TAMAÑO MEDIA PAGINA, EN POLICROMIA, PAGINA INTERIOR IMPAR, CUYA PUBLICACIÓN SERA EL DÍA DOMINGO 15 DE FEBRERO DE 2015, PROMOCIONANDO EL PROGRAMA MAESTRÍA EN EDUCACIÓN PRIMER SEMESTRE DE 2015.</t>
  </si>
  <si>
    <t xml:space="preserve">CLICK COMPUTADORES </t>
  </si>
  <si>
    <t>FE-069</t>
  </si>
  <si>
    <t xml:space="preserve">SERVICIO DE MANETENIMIENTO PREVENTIVO Y CORRECTIVO DE LA UPS DEL INSTITUTO DE LENGUA EXTRANJERA </t>
  </si>
  <si>
    <t xml:space="preserve">IVAN GABRIEL DIAZ MARTINEZ </t>
  </si>
  <si>
    <t>FE-070</t>
  </si>
  <si>
    <t>PRESTAR SUS SERVICIOS DE APOYO A LA GESTIÓN ADMINIS-TRATIVA EN EL PROGRAMA DE MAESTRÍA EN EDUCACIÓN Y CUL-TURA DE PAZ, COHORTE II Y III, TERCER Y PRIMER SEMESTRE PERIODO 2015-A SEDE NEIVA.</t>
  </si>
  <si>
    <t xml:space="preserve">FRANCY LORENA MARTINEZ </t>
  </si>
  <si>
    <t>FE-071</t>
  </si>
  <si>
    <t>SUMINISTRO DE TIQUETES AÉREOS PARA LOS DOCENTES INVITADOS QUIENES VENDRÁN DESDE LAS DIFERENTES CIUDADES DE COLOMBIA A LA SEDE NEIVA DE LA UNIVERSIDAD SURCOLOMBIANA, LO ANTERIOR CON EL FIN DE DESARROLLAR LOS MÓDULOS PROGRAMADOS PARA ESTE III SEMESTRE ACADÉMICO DE LA II COHORTE Y I SEMESTRE COHORTE III A-2015 DE LA MAESTRÍA EN EDUCACIÓN Y CULTURA DE PAZ</t>
  </si>
  <si>
    <t>FE-072</t>
  </si>
  <si>
    <t>A PRESTAR SERVICIOS DE ALOJAMIENTO Y RESTAURANTE, PARA LOS DOCENTES INVITADOS AL PROGRAMA DE  MAESTRÍA EN EDUCACIÓN Y CULTURA DE PAZ, LO ANTERIOR CON EL FIN DE DESARROLLAR LOS MÓDULOS PROGRAMADOS PARA EL III SEMESTRE DE LA COHORTE II Y I SEMESTRE DE LA COHORTE I A-2015</t>
  </si>
  <si>
    <t xml:space="preserve">FRANCI LORENA MARTINEZ </t>
  </si>
  <si>
    <t>FE-073</t>
  </si>
  <si>
    <t>SUMINISTRO DE TIQUETES AEREOS PARA LOS DOCENTES INVITADOS QUIENES VENDRAN DESDE LAS CIUDADES DE MANIZALEZ, MEDELLIN E IBAGUE A LA SEDE NEIVA DE LA UNIVERSIDAD SURCOLOMBIANA, LO ANTERIOR CON EL FIN DE DESARROLLAR LAS ASIGNATURS PROGRAMADAS PARA EL III SEMESTRE ACADEMICO DE LA I COHORTE A-2015 DE LA MAESTRÌA EN EDUCACIÒN FÌSICA.</t>
  </si>
  <si>
    <t>INVERSIONES ROCAI S.A.S</t>
  </si>
  <si>
    <t>FE-074</t>
  </si>
  <si>
    <t>PRESTAR SERVICIO DE HOSPEDAJE Y ALIMENTACIÓN EN EL HOTEL BOUTIQUE SOFIA, A LOS DOCENTES INVITADOS A DESARROLLAR LOS SEMINARIOS PROGRAMADOS POR LA MAESTRÍA EN EDUCACIÓN ÁREA DE PROFUNDIZACIÓN EN DOCENCIA E INVESTIGACIÓN UNIVERSITARIA, PRIMER SEMESTRE DEL AÑO 2015.</t>
  </si>
  <si>
    <t>LUISA FERNANDA FANDIÑO ALARCÓN</t>
  </si>
  <si>
    <t>FE-075</t>
  </si>
  <si>
    <t>PRESTAR SERVICIOS DE SUMINISTRO DE 12 TIQUETES AEREOS, PARA LOS DOCENTES INVITADOS A DESARROLLAR LOS SEMINARIOS PROGRAMADOS  POR LA MAESTRÍA EN EDUCACIÓN ÁREA DE PROFUNDIZACIÓN EN DOCENCIA E INVESTIGACIÓN UNIVERSITARIA, PRIMER SEMESTRE DEL AÑO 2015.</t>
  </si>
  <si>
    <t>LUZ MARINA SALAZAR VARGAS</t>
  </si>
  <si>
    <t>FE-076</t>
  </si>
  <si>
    <t>PRESTAR SERVICIOS PROFESIONALES EN  LA DIVULGACION Y EMPODERAMIENTO DE ACTIVIDADES DE PROYECCION SOCIAL DE LA FACULTAD DE EDUCACION</t>
  </si>
  <si>
    <t>FE-077</t>
  </si>
  <si>
    <t>ENTREGAR A TITULO DE VENTA PAPELERIA Y UTILES DE OFICINA CON DESTINO A ILEUSCO COHORTE I AÑO 2015</t>
  </si>
  <si>
    <t>JAVIER ALFREDO FAYAD SIERRA</t>
  </si>
  <si>
    <t>FE-078</t>
  </si>
  <si>
    <t>ORIENTAR CONOCIMIENTOS PROFESIONALES COMO DOCENTE INVITADO, EN EL DESARROLLO DE LA MAESTRIA EN EDUCACION EN EL ÁREA DE: DOCECIA E INVESTIGACIÓN UNIVERSITARIA COHORTE VIII, TERCER SEMESTRE, DICTANDO 26 HORAS DE CATEDRA EN EL SEMINARIO: LA DOCENCIA UNIVERSITARIA "ESPACIO PARA LA  TRANSFORMACIÓN Y DESARROLLOS INVESTIGATIVOS PARA LA PRODUCCION DEL CONOCIMIENTO.</t>
  </si>
  <si>
    <t>TOBIAS RENGIFO RENGIGO</t>
  </si>
  <si>
    <t>FE-079</t>
  </si>
  <si>
    <t>ORIENTAR CONOCIMIENTOS PROFESIONALES COMO DOCENTE INVITADO, EN EL DESARROLLO DE LA MAESTRIA EN EDUCACION EN EL ÁREA DE: DOCECIA E INVESTIGACIÓN UNIVERSITARIA COHORTE VIII, TERCER SEMESTRE, DICTANDO 26 HORAS DE CATEDRA EN EL SEMINARIO: DIDACTICA DE LOS SABERES: INVESTIGACIÓN PARA LA RECONTEXTUALIZACIÓN O INNOVACIÓN.</t>
  </si>
  <si>
    <t xml:space="preserve">JENNY MERCEDES MUÑOZ ESPAÑA </t>
  </si>
  <si>
    <t>FE-080</t>
  </si>
  <si>
    <t xml:space="preserve">ORIENTAR CONOCIMIENTOS PROFESIONALES </t>
  </si>
  <si>
    <t xml:space="preserve">FRANCY ELENA CAMACHO SANCHEZ </t>
  </si>
  <si>
    <t>FE-081</t>
  </si>
  <si>
    <t>A ENTREGAR A TÍTULO DE VENTA  LOS ELEMENTOS DE PAPELERÍA Y ÚTILES DE OFICINA NECESARIOS PARA EL DESARROLLO ACADÉMICO Y ADMINISTRATIVO  DE LA MAESTRÍA EN EDUCACIÓN Y CULTURA DE PAZ DE LA COHORTE II SEMESTRE III Y COHORTE III SEMESTRE I PERIODO A-2015</t>
  </si>
  <si>
    <t>FE-082</t>
  </si>
  <si>
    <t>A PRESTAR SUS SERVICIOS  DE APOYO A LA GESTION ADMINISTRATIVA Y ASESOÍA ACADEMICA AL PROGRAMA DE MAESTRÍA EN EDUCACIÓN FÍSICA, PERIODO A-2015 NEIVA.</t>
  </si>
  <si>
    <t>RUBY LORENA MORALES MOSQUERA</t>
  </si>
  <si>
    <t>FE-083</t>
  </si>
  <si>
    <t>ORIENTAR CONOCIMIENTOS PROFESIONALES COMO DOCENTE INVITADO, EN EL DESARROLLO DE LA ESPECIALIZACION  COMUNICACIÓN Y CREATIVIDAD PARA LA DOCENCIA , COHORTE XVII , TERCER PERIODO, DICTANDO 22 HORAS DE CATEDRA EN LA ASIGNATURA TALLER PRODUCCION PRENSA Y DICTANDO 20 HORAS DE ASESORIA A DOS GRUPOS, EN LOS PROYECTOS DE GARDO.</t>
  </si>
  <si>
    <t>DIEGO ALBERTO POLO PAREDES</t>
  </si>
  <si>
    <t>FE-084</t>
  </si>
  <si>
    <t>DICTAR 20 HORAS DE ASESORIA A DOS GRUPOS EN LOS PROYECTOS DE GRADO EN EL DESARROLLO DE LA ESPECIALIZACION COMUNICACIÓN Y CREATIVIDAD PARA LA DOCENCIA COHORTE XVII TERCER PERIODO A REALIZARSE EN LA UNIVERSIDAD SURCOLOMBIANA DE NEIVA</t>
  </si>
  <si>
    <t>YENNY LUCILA DAZA VIDARTE</t>
  </si>
  <si>
    <t>FE-085</t>
  </si>
  <si>
    <t>DICTAR 20 HORAS DE ASESORIA A DOS GRUPOS EN LOS PROYECTOS DE GRADO EN EL DESARROLLO DE LA ESPECIALIZACION INTEGRACION ESDUCATIVA PARA LA DISCAPACIDAD COHORTE XVII TERCER PERIODO A REALIZARSE EN LA UNIVERSIDAD SURCOLOMBIANA DE NEIVA</t>
  </si>
  <si>
    <t>FE-086</t>
  </si>
  <si>
    <t>ORIENTAR CONOCIMIENTOS PROFESIONALES COMO DOCENTE INVITADO, EN EL DESARROLLO DE LAS ESPECIALIZACIONES INTEGRACION EDUCATIVA PARA LA DISCAPACIDAD, PEDAGOGIA DE LA EXPRESION LUDICA Y COMUNICACIÓN Y CREATIVIDAD PARA LA DOCENCIA COHORTE XVII TERCER PERIODO A REALIZARSE EN LA UNIVERSIDAD SURCOLOMBIANA SEDE NEIVA, DICTANDO 24 HORAS DE CATEDRA EN LA ASIGNATURA TRABAJO DE GRADO</t>
  </si>
  <si>
    <t>FE-087</t>
  </si>
  <si>
    <t>SUMINISTRO DE EQUIPO DE OFICINA Y MUEBLES Y ENSERES PARA LA MAESTRIA EN DIDACTICA DEL INGLES COHORTE I DEL 2015</t>
  </si>
  <si>
    <t>SOCIEDAD HOTELERA FALLA VELASQUEZ SAS</t>
  </si>
  <si>
    <t>FE-088</t>
  </si>
  <si>
    <t>PRESTAR SERVICIOS DE HOSPEDAJE Y ALIMENTACION A LOS DOCENTES INVITADOS AL PROGRAMA DE MAESTRIA EN DIDACTICA DEL INGLES</t>
  </si>
  <si>
    <t>FE-089</t>
  </si>
  <si>
    <t>PRESTAR SERVICIOS DE HOSPEDAJE Y RESTAURANTE A LOS DOCENTES INVITADOS AL PROGRAMA DE MAESTRÌA EN EDUCACIÒN FÌSICA I COHORTE TERCER SEMESTRE PERIODO 2015-A</t>
  </si>
  <si>
    <t>NAPOLEÓN MURCIA PEÑA</t>
  </si>
  <si>
    <t>FE-090</t>
  </si>
  <si>
    <t xml:space="preserve">ORIENTAR CONOCIMIENTOS PROFESIONALES COMO DOCENTE EXTERNO O INVITADO , EN EL DESARROLLO DEL PROGRAMA DE MAESTRÌA EN EDUCACIÓN FÍSICA, COHORTE I TERCER SEMESTRE A REALIZARSE EN LA UNIVERSIDAD SURCOLOMBIANA </t>
  </si>
  <si>
    <t>FE-091</t>
  </si>
  <si>
    <t xml:space="preserve">SUMINISTRO DE IMPLEMENTOS DE ASEO Y CAFETERIA PARA EL INSTITUTO DE LENGUA EXTRANJERA </t>
  </si>
  <si>
    <t xml:space="preserve">CARLOS ALBERO HUEJE NUÑEZ </t>
  </si>
  <si>
    <t>FE-092</t>
  </si>
  <si>
    <t>SERVICIO DE PUBLICDAD RADIAL</t>
  </si>
  <si>
    <t>FE-093</t>
  </si>
  <si>
    <t xml:space="preserve">COORDINACION ACADEMICA DE LA MAESTRIA EN INCLUSION </t>
  </si>
  <si>
    <t>FE-094</t>
  </si>
  <si>
    <t>PRESTAR SERVICIO DE APOYO A LA GESTION ADMINISTRATIVA EN LAS ESPECIALIZACIONES INTEGRACION EDUCATIVA PARA LA DISCAPACIDAD, COMUNICACIÓN Y CREATIVIDAD PARA LA DOCENCIA Y PEDAGOGIA DE LA EXPRESION LUDICA, DE LA FACULTAD DE EDUCACION, SEDE NEIVA</t>
  </si>
  <si>
    <t>FE-095</t>
  </si>
  <si>
    <t xml:space="preserve">PRESTAR SUS SERVICIOS DE PROFESIONALES DE APOYO Y ASESORIA EN LA CREACION DE LA MAESTRIA EN COMUNICACIÓN Y CREATIVIDAD PARA LA DOCENCIA DE ACUERDO EN LAS CONDICIONES ESTABLECIDAS EN EL DECRETO 1295 DE 2010 POR EL CUAL SE REGLAMENTA EL REGISTRO CALIFICADO </t>
  </si>
  <si>
    <t>FE-096</t>
  </si>
  <si>
    <t>FE-097</t>
  </si>
  <si>
    <t xml:space="preserve">APOYO A LA GESTION ADMINISTRATIVA EN EL DESARROLLO DE LA MAESTRIA EN INCLUSION </t>
  </si>
  <si>
    <t>FE-098</t>
  </si>
  <si>
    <t xml:space="preserve">ORIENTAR CONOCIMIENTOS PROFESIONALES COMO DOCENTE INVITADO, EN EL DESARROLLO DE LAS ESPECIALIZACIONES PEDAGOGIA DE LA EXPRESION LUDICA Y COMUNICACIÓN Y CREATIVIDAD PARA LA DOCENCIA COHORTE XVIII PRIMER PERIODO A REALIZARSE EN LA UNIVERSIDAD SURCOLOMBIANA SEDE NEIVA, DICTANDO 20 HORAS DE CATEDRA EN LA ASIGNATURA INVESTIGACION I Y 22 HORAS DE CATEDRA EN LA ASIGNATURA TALLER DE CREATIVIDAD  </t>
  </si>
  <si>
    <t>MAURICIO  POLANIA GUZMÁN</t>
  </si>
  <si>
    <t>FE-099</t>
  </si>
  <si>
    <t>ENTREGAR A TITULO DE VENTA SILLAS INTERLOCUTORA CON DESTINO AL INSTITUTO DE LENGUAS EXTRANJERAS ILEUSCO COHORTE I AÑO 2015</t>
  </si>
  <si>
    <t>TERMINADO</t>
  </si>
  <si>
    <t>ORGANIZACIÓN RADIAL OLIMPICA S.A</t>
  </si>
  <si>
    <t>FE-100</t>
  </si>
  <si>
    <t>PRESTAR EL SERVICIO DE PUBLICIDAD RADIAL PROMOCIONANDO  LOS DIFERENTES CURSOS DE INGLES QUE OFRECE EL INSTITUTO ILEUSCO PARA LA SEGUNDA PROGRAMACION DEL AÑO 2015</t>
  </si>
  <si>
    <t>FE-101</t>
  </si>
  <si>
    <t xml:space="preserve">SUMINISTRO DE ELEMENTOS DE ASEO Y CAFETERIA PARA LA DECANATURA DE LA FACULTAD DE EDUCACION </t>
  </si>
  <si>
    <t>INVERSIONES INRAI LTDA</t>
  </si>
  <si>
    <t>FE-102</t>
  </si>
  <si>
    <t>OLGA LUCIA AMARIZ ORTIZ</t>
  </si>
  <si>
    <t>FE-103</t>
  </si>
  <si>
    <t>SUMINISTRO DE TIQUETES AÉREOS PARA EL DOCENTE INVITADO  QUIEN VENDRÁ DESDE LAS DIFERENTES CIUDADES DE COLOMBIA A LA SEDE NEIVA DE LA UNIVERSIDAD SURCOLOMBIANA, LO ANTERIOR CON EL FIN DE DESARROLLAR LOS MÓDULOS PROGRAMADOS PARA ESTE III SEMESTRE ACADÉ, Y TIQUETES PARA LOS COORDINADORES QUIENES ASISTIRAN A LA CIUDAD DE CARTAGENA CON EL FIN DE EJECUTAR TRAMITES ADMINISTRATIVOS Y ACADEMICOS</t>
  </si>
  <si>
    <t>ANGEL MILLER ROA CRUZ</t>
  </si>
  <si>
    <t>FE-104</t>
  </si>
  <si>
    <t xml:space="preserve">ORIENTAR CONOCIMIENTOS PROFESIONALES COMO DOCENTE INVITADO, EN EL DESARROLLO DE LA ESPECIALIZACION PEDAGOGIA DE LA EXPRESION LUDICA, COHORTE XVIII PRIMER PERIODO A REALIZARSE EN LA UNIVERSIDAD SURCOLOMBIANA SEDE NEIVA, DICTANDO 18 HORAS DE CATEDRA EN LA ASIGNATURA COMPONENTE FLEXIBLE LUDI EXPRESION ECOLOGICA  </t>
  </si>
  <si>
    <t>HENRY RUBIANA DAZA</t>
  </si>
  <si>
    <t>FE-105</t>
  </si>
  <si>
    <t xml:space="preserve">ORIENTAR CONOCIMIENTOS PROFESIONALES COMO DOCENTE INVITADO, EN EL DESARROLLO DE LA ESPECIALIZACION COMUNICACION Y CREATIVIDAD PARA LA DOCENCIA, COHORTE XVIII PRIMER PERIODO A REALIZARSE EN LA UNIVERSIDAD SURCOLOMBIANA SEDE NEIVA, DICTANDO 22 HORAS DE CATEDRA EN LA ASIGNATURA SEMINARIO DE COMUNICACION Y  EDUCACION  </t>
  </si>
  <si>
    <t>ROQUE GONZALEZ GARZÓN</t>
  </si>
  <si>
    <t>FE-106</t>
  </si>
  <si>
    <t>ORIENTAR CONOCIMIENTOS PROFESIONALES COMO DOCENTE INVITADO, EN EL DESARROLLO DE LA MAESTRIA EN EDUCACION EN EL ÁREA DE: DOCECIA E INVESTIGACIÓN UNIVERSITARIA COHORTE X, PRIMER SEMESTRE, DICTANDO 26 HORAS DE CATEDRA EN EL SEMINARIO: ACERCA DE LAS POLITICAS PUBLICAS EN LA EDUCACIÓN SUPERIOR EN COLOMBIA</t>
  </si>
  <si>
    <t>GERARDO ANDRES PERAFAN ECHEVERRI</t>
  </si>
  <si>
    <t>FE-107</t>
  </si>
  <si>
    <t>ORIENTAR CONOCIMIENTOS PROFESIONALES COMO DOCENTE INVITADO, EN EL DESARROLLO DE LA MAESTRIA EN EDUCACION EN EL ÁREA DE: DOCECIA E INVESTIGACIÓN UNIVERSITARIA COHORTE X, PRIMER SEMESTRE, DICTANDO 26 HORAS DE CATEDRA EN EL SEMINARIO: LA VALIDEZ Y LEGALIDAD DEL CONOCIMIENTO  CIENTIFICO</t>
  </si>
  <si>
    <t>HUMBERTO QUICENO CASTRILLON</t>
  </si>
  <si>
    <t>FE-108</t>
  </si>
  <si>
    <t>ORIENTAR CONOCIMIENTOS PROFESIONALES COMO DOCENTE INVITADO, EN EL DESARROLLO DE LA MAESTRIA EN EDUCACION EN EL ÁREA DE: DOCECIA E INVESTIGACIÓN UNIVERSITARIA COHORTE VII, CUARTO SEMESTRE, DICTANDO 26 HORAS DE CATEDRA EN EL SEMINARIO: ACERCA DE LA ENSEÑANZAS DE LAS CIENCIAS Y SU RELACIÓN CON LAS DIDÁCTICAS ESPECÍFICAS</t>
  </si>
  <si>
    <t>OFELIA RAMIREZ LOZADA</t>
  </si>
  <si>
    <t>FE-109</t>
  </si>
  <si>
    <t>ORIENTAR CONOCIMIENTOS PROFESIONALES COMO DOCENTE INVITADO, EN EL DESARROLLO DE LA MAESTRIA EN EDUCACION EN EL ÁREA DE: DOCECIA E INVESTIGACIÓN UNIVERSITARIA COHORTE IX, SEGUNDO SEMESTRE, DICTANDO 26 HORAS DE CATEDRA EN EL SEMINARIO: FORMULACIÓN Y DISEÑO DEL PROBLEMA DE INVESTIGACIÓN</t>
  </si>
  <si>
    <t>RICARDO CUMACO CASTILLO</t>
  </si>
  <si>
    <t>FE-110</t>
  </si>
  <si>
    <t xml:space="preserve">SE COMPROMETE CON LA UNIVERSIDAD DICTANDO 20 HORAS DE ASESORIA A DOS GRUPOS EN EL PROYECTO DE GRADO, EN EL DESARROLLO DE LA ESPECIALIZACION PEDAGOGIA DE LA EXPRESION LUDICA, COHORTE XVII TERCER PERIODO A REALIZARSE EN LA UNIVERSIDAD SURCOLOMBIANA SEDE NEIVA.  </t>
  </si>
  <si>
    <t>ALVARO TRUJILLO CUENCA</t>
  </si>
  <si>
    <t>FE-111</t>
  </si>
  <si>
    <t xml:space="preserve">ORIENTAR CONOCIMIENTOS PROFESIONALES COMO DOCENTE INVITADO, EN EL DESARROLLO DE LA ESPECIALIZACION PEDAGOGIA DE LA EXPRESION LUDICA, COHORTE XVIII PRIMER PERIODO A REALIZARSE EN LA UNIVERSIDAD SURCOLOMBIANA SEDE NEIVA, DICTANDO 18 HORAS DE CATEDRA EN LA ASIGNATURA COMPONENTE FLEXIBLE LUDI EXPRESION ESCENICA  </t>
  </si>
  <si>
    <t>FE-112</t>
  </si>
  <si>
    <t xml:space="preserve">COMPRA DE PAPELERIA Y UTILES DE OFICINA </t>
  </si>
  <si>
    <t>JUAN CARLOS AMADOR BAQUIRO</t>
  </si>
  <si>
    <t>FE-113</t>
  </si>
  <si>
    <t>A ORIENTAR CONOCIMIENTOS PROFESIONALES COMO DOCENTE EXTERNO O INVITADO, EN EL DESARROLLO DEL PROGRAMA DE MAESTRÍA EN EDUCACIÓN Y CULTURA DE PAZ, COHORTE I I – TERCER SEMESTRE A-2015 A REALIZARSE EN LA  UNIVERSIDAD SURCOLOMBIANA SEDE NEIVA, DICTANDO TREINTA Y DOS (32) HORAS DE CÁTEDRA DE LA ASIGNATURA EXPERIENCIAS SIGNIFICATIVAS I, MÓDULO “EDUCACIÓN INTERCULTURAL”.</t>
  </si>
  <si>
    <t>JOSE DARIO GUZMAN DURAN</t>
  </si>
  <si>
    <t>FE-114</t>
  </si>
  <si>
    <t>A ORIENTAR CONOCIMIENTOS PROFESIONALES COMO DOCENTE EXTERNO O INVITADO, DICTANDO VEINTE (20) HORAS DE ASESORÍA DE PROYECTO DE GRADO A DOS (02) GRUPOS DE ESTUDIANTES DE LA MAESTRÍA EN EDUCACIÓN Y CULTURA DE PAZ” COHORTE I MATRICULA DE CONTINUIDAD PERIODO A-2015 A REALIZARSE EN LA UNIVERSIDAD SURCOLOMBIANA SEDE NEIVA</t>
  </si>
  <si>
    <t>FE-115</t>
  </si>
  <si>
    <t>A ORIENTAR CONOCIMIENTOS PROFESIONALES COMO DOCENTE EXTERNO O INVITADO, EN EL DESARROLLO DEL PROGRAMA DE MAESTRÍA EN EDUCACIÓN Y CULTURA DE PAZ, COHORTE II – TERCER SEMESTRE A-2015 A REALIZARSE EN LA UNIVERSIDAD SURCOLOMBIANA SEDE NEIVA, DICTANDO DIECISÉIS (16) HORAS DE CÁTEDRA DE LA ASIGNATURA TECNICAS E INSTRUMENTOS DE LA INVESTIGACIÓN EN PAZ, MÓDULO “TEORIA FUNDADA”</t>
  </si>
  <si>
    <t>FE-116</t>
  </si>
  <si>
    <t>A REALIZAR LA DIAGRAMACIÓN, EDICIÓN E IMPRESIÓN DE LOS MÓDULOS EL SUMINISTRO DE FOTOCOPIAS PARA LOS ESTUDIANTES DE LA MAESTRÍA EN EDUCACIÓN Y CULTURA DE PAZ NECESARIOS PARA EL BUEN DESARROLLO ACADÉMICO, COHORTE II SEMESTRE III Y COHORTE III SEMESTRE I A-2015</t>
  </si>
  <si>
    <t>FE-117</t>
  </si>
  <si>
    <t xml:space="preserve">EL CONTRATISTA SE COMPROMETE CON LA UNIVERSIDAD A ENTREGAR A TITULO DE VENTA 40 MANILLAS USB  8GB MARCADAS UNA TINTA, NECESARIOS PARA EL DESARROLLO DEL PROGRAMA DE LAS ESPECIALIZACIONES EN EDUCACION PEDAGOGIOA DE LA EXPRESION LUDICA Y COMUNICACIÓN Y CREATIVIDAD PARA LA DOCENCIA </t>
  </si>
  <si>
    <t>FE-118</t>
  </si>
  <si>
    <t xml:space="preserve">SUMINISTRO DE FOTOCOPIAS E IMPRESIÓN Y EMPASTE DE LOS MODULOS EN LA SEDE CENTRAL NEIVA DE LA UNIVERSIDAD SURCOLOMBIANA PARA LA MAESTRÍA EN EDUCACIÓN FÍSICA, COHORTE I TERCER SEMESTRE PERIODO A-2015 </t>
  </si>
  <si>
    <t>CESAR AUGUSTO CASTILLO LOSADA</t>
  </si>
  <si>
    <t>FE-119</t>
  </si>
  <si>
    <t>ORIENTAR CONOCIMIENTOS PROFESIONALES COMO DOCENTE EXTERNO E INVITADO, EN EL DESARROLLO DEL PROGRAMA DE MAESTRÍA EN EDUCACIÓN FÍSICA, COHORTE I TERCER SEMESTRE DE 2015, CON INTENDIDAD DE 16 HORAS CATEDRA EN EL SEMINARIO DE INGLES II.</t>
  </si>
  <si>
    <t>FE-120</t>
  </si>
  <si>
    <t xml:space="preserve">SUMINISTRO DE FOTOCOPIAS PARA EL DESARROLLO DE LA MESTRIA EN DIDACTICA DEL INGLES </t>
  </si>
  <si>
    <t>FE-121</t>
  </si>
  <si>
    <t>REALIZAR EL DISEÑO DIAGRAMACION E IMPRESIÓN  DE MATERIAL PUBLICITARIO (VOLANTES Y AFICHES) PARA LA PROXIMA PROGRAMACION DEL INSTITUTO ILEUSCO</t>
  </si>
  <si>
    <t>ANA CRISTINA BARRIOS ROMERO</t>
  </si>
  <si>
    <t>FE-122</t>
  </si>
  <si>
    <t>ORIENTAR CONOCIMIENTOS PROFESIONALES COMO DOCENTE INVITADO EN EL DESARROLLO DE LOS CURSOS DE INGLES COHORTE I SEDE NEIVA CON UN TOTAL DE 46 HORAS CATEDRA</t>
  </si>
  <si>
    <t>FE-123</t>
  </si>
  <si>
    <t xml:space="preserve">VENTA DE PAPELERIA Y UTILES DE OFICINA PARA LA MAESTRIA EN ENGLIS </t>
  </si>
  <si>
    <t>JAIME MONJE MAHECHA</t>
  </si>
  <si>
    <t>FE-124</t>
  </si>
  <si>
    <t xml:space="preserve">SE COMPROMETE CON LA UNIVERSIDAD DICTANDO 20 HORAS DE ASESORIA A DOS GRUPOS EN EL PROYECTO DE GRADO, EN EL DESARROLLO DE LA ESPECIALIZACION INTEGRACION EDUCATIVA PARA LA DISCAPACIDAD, COHORTE XVII TERCER PERIODO A REALIZARSE EN LA UNIVERSIDAD SURCOLOMBIANA SEDE NEIVA.  </t>
  </si>
  <si>
    <t>MANUEL JOSE JIMENEZ RODRIGUEZ</t>
  </si>
  <si>
    <t>FE-125</t>
  </si>
  <si>
    <t>A ORIENTAR CONOCIMIENTOS PROFESIONALES COMO DOCENTE EXTERNO O INVITADO, EN EL DESARROLLO DEL PROGRAMA DE MAESTRÍA EN EDUCACIÓN Y CULTURA DE PAZ, COHORTE III – PRIMER SEMESTRE A REALIZARSE EN LA  UNIVERSIDAD SURCOLOMBIANA SEDE NEIVA, DICTANDO TREINTA Y DOS (32) HORAS DE CÁTEDRA DEL MÓDULO “PAZ COMO EDUCACIÓN Y PEDAGOGÍA”.</t>
  </si>
  <si>
    <t>GINNA MARCELA ORDOÑEZ</t>
  </si>
  <si>
    <t>FE-126</t>
  </si>
  <si>
    <t>A ORIENTAR CONOCIMIENTOS PROFESIONALES COMO DOCENTE EXTERNO O INVITADO, DICTANDO VEINTE (20) HORAS DE ASESORÍA DE PROYECTO DE GRADO A DOS (02) GRUPOS DE ESTUDIANTES DE LA MAESTRÍA EN EDUCACIÓN Y CULTURA DE PAZ” COHORTE II SEMESTRE III PERIODO A-2015 A REALIZARSE EN LA UNIVERSIDAD SURCOLOMBIANA SEDE NEIVA</t>
  </si>
  <si>
    <t>NELSON DARIO ROJAS SUAREA</t>
  </si>
  <si>
    <t>FE-127</t>
  </si>
  <si>
    <t>A ORIENTAR CONOCIMIENTOS PROFESIONALES COMO DOCENTE EXTERNO O INVITADO, EN EL DESARROLLO DEL PROGRAMA DE MAESTRÍA EN EDUCACIÓN Y CULTURA DE PAZ, COHORTE II – TERCER SEMESTRE A-2015 A REALIZARSE EN LA UNIVERSIDAD SURCOLOMBIANA SEDE NEIVA, DICTANDO VEINTICUATRO (24) HORAS DE CÁTEDRA DE LA ASIGNATURA GENERO, DERECHOS Y CULTURA DE PAZ, MÓDULO “PAZ Y DERECHOS”.</t>
  </si>
  <si>
    <t>HERMES MAURICIO BRAVO</t>
  </si>
  <si>
    <t>FE-128</t>
  </si>
  <si>
    <t>SUMINISTRO DE EQUIPO DE COMPUTO Y OFICINA PARA LA MAESTRIA EN EDUCACIÓN: AREA DE PROFUNDIZACIÓN EN DOCENCIA E INVESTIGACIÓN UNIVERSITARIA COHORTE IX SEGUNDO SEMESTRE Y COHORTE X PRIMER SEMESTRE DEL 2015</t>
  </si>
  <si>
    <t xml:space="preserve">HAROL ANDRES CASTAÑEDA </t>
  </si>
  <si>
    <t>FE-129</t>
  </si>
  <si>
    <t xml:space="preserve">ORIENTAR CONOCIMIENTOS PROFESIONALES EN EL DESARROLLO DE LA MAESTRIA EN DIDACTICA DEL INGLES </t>
  </si>
  <si>
    <t>FE-130</t>
  </si>
  <si>
    <t xml:space="preserve">EL CONTRATISTA SE COMPROMETE CON LA UNIVERSIDAD A ENTREGAR A TITULO DE VENTA LOS ELEMENTOS DE INSUMOS DE OFICINA NECESARIOS PARA EL DESARROLLO DEL PROGRAMA DE LAS ESPECIALIZACIONES EN EDUCACION PEDAGOGIOA DE LA EXPRESION LUDICA Y COMUNICACIÓN Y CREATIVIDAD PARA LA DOCENCIA </t>
  </si>
  <si>
    <t>CARLOS ALBERTO RAMOS PARRACÍ</t>
  </si>
  <si>
    <t>FE-131</t>
  </si>
  <si>
    <t>ORIENTAR CONOCIMIENTOS PROFESIONALES COMO DOCENTE EXTERNO O INVITADO, EN EL DESARROLLO DEL PROGRAMA DE MAESTRÍA EN EDUCACIÓN FÍSICA, COHORTE I  – TERCER SEMESTRE, CUARENTA (40) HORAS DE CÁTEDRA DEL SEMINARIO “EDUCACIÓN FÍSICA Y VIDA SALUDABLE”</t>
  </si>
  <si>
    <t>FE-132</t>
  </si>
  <si>
    <t xml:space="preserve">EL CONTRATISTA SE COMPROMETE CON LA UNIVERSIDAD A ENTREGAR A TITULO DE VENTA 3000 PLEGABLES NECESARIOS PARA EL DESARROLLO DEL PROGRAMA DE LAS ESPECIALIZACIONES EN EDUCACION PEDAGOGIOA DE LA EXPRESION LUDICA Y COMUNICACIÓN Y CREATIVIDAD PARA LA DOCENCIA E INTEGRACION EDUCATIVA PARA LA DISCAPACIDAD </t>
  </si>
  <si>
    <t>EFREN ALBERTO GONZALEZ GARCIA</t>
  </si>
  <si>
    <t>FE-133</t>
  </si>
  <si>
    <t>DICTAR 25 HORAS DE ASESORIA A LA ESTUDIANTE LISNORY CUAJI TRUIJILLO  EN EL PROYECTO DE GRADO EN EL DESARROLLO DE LA MAESTRIA EN EDUCACIÓN CON AREA DE PROFUNDIZACIÓN EN INVESTIGACIÓN Y DOCENCIA UNIVERSITARIA COHORTE VII CUARTO SEMESTRE A REALIZARSE EN LA UNIVERSIDAD SURCOLOMBIANA DE NEIVA</t>
  </si>
  <si>
    <t xml:space="preserve">VERA GRABE LEOVENHERZ </t>
  </si>
  <si>
    <t>FE-134</t>
  </si>
  <si>
    <t>A orientar conocimientos profesionales como docente externo o invitado, en el desarrollo del Programa de Maestría en Educación y Cultura de Paz, Cohorte III – Primer Semestre a realizarse en la  Universidad Surcolombiana sede Neiva, dictando dieciséis (16) horas de cátedra de la Asignatura “LA PAZ COMO CULTURA” módulo “Paz Como Construcción Cultural”</t>
  </si>
  <si>
    <t xml:space="preserve">TERMINADO </t>
  </si>
  <si>
    <t>FE-135</t>
  </si>
  <si>
    <t>REALIZAR DIAGAGRAMACIÓN, DISEÑO E IMPRESIÓN DE INSTRUCTIVO DE ADMINSIONES ..</t>
  </si>
  <si>
    <t>FE-136</t>
  </si>
  <si>
    <t xml:space="preserve">ENTREGAR A TITULO DE VENTA LOS ELEMENTOS DE PAPELERIA Y UTILES DE OFICINA NECESARIOS PARA EL DESARROLLO ACADEMICO Y ADTVO DE LA MAESTRIA EN EDUCACION FISICA </t>
  </si>
  <si>
    <t>CLAUDIA MARIA ARTEAGA</t>
  </si>
  <si>
    <t>FE-136-A</t>
  </si>
  <si>
    <t xml:space="preserve">ORIENTAR CONOCIMIENTOS PROFESIONALES EN EL DESARROLLO DE LA MAESTRIA EN EDUCACION FISICA </t>
  </si>
  <si>
    <t xml:space="preserve">LIQUIDADO </t>
  </si>
  <si>
    <t xml:space="preserve">SOCEIDAD HOTELERA FALLA </t>
  </si>
  <si>
    <t>FE-137</t>
  </si>
  <si>
    <t xml:space="preserve">ALQUILER DE AULAS Y EQUIPOS PARA EL ENCUENTRO DE EGRESADA DEL PROGRAMA PEDAGOGIA INFANTIL </t>
  </si>
  <si>
    <t xml:space="preserve">GONZALO JIMENEZ RODRIGUEZ </t>
  </si>
  <si>
    <t>FE-138</t>
  </si>
  <si>
    <t>A orientar conocimientos profesionales como docente externo o invitado, en el desarrollo del Programa de Maestría en Educación y Cultura de Paz, Cohorte III – Primer Semestre A-2015 a realizarse en la Universidad Surcolombiana sede Neiva, treinta y dos (32) horas de cátedra de la Asignatura “PAZ COMO CONSTRUCCIÓN CULTURAL”</t>
  </si>
  <si>
    <t xml:space="preserve">CLAUDIA MARIA GARCIA MUÑOZ </t>
  </si>
  <si>
    <t>FE-139</t>
  </si>
  <si>
    <t xml:space="preserve">A orientar conocimientos profesionales como docente externo o invitado, en el desarrollo del Programa de Maestría en Educación y Cultura de Paz, Cohorte II – Tercer Semestre a realizarse en la  Universidad Surcolombiana sede Neiva, dictando Veinticuatro (24) horas de cátedra del módulo “PAZ COMO CULTURA” Asignatura “Género y Construcción de Paz”. </t>
  </si>
  <si>
    <t>MARIA ELVIRA CARVAJAL SALCEDO</t>
  </si>
  <si>
    <t>FE-140</t>
  </si>
  <si>
    <t xml:space="preserve">EL DOCENTE, Licenciada en Ciencia de la Educación, con especialización en Pedagogía y Administración Educativa y Magister en Desarrollo Educativo y Social, se compromete con LA UNIVERSIDAD a orientar conocimientos profesionales como docente invitado, en el desarrollo del Programa de Maestría en Educación, Área de Profundización, Docencia e Investigación Universitaria, Novena Cohorte – Segundo Semestre a realizarse en la  Universidad Surcolombiana sede Neiva, dictando veintiséis (26) horas de cátedra del seminario “LA DOCENCIA UNIVERSITARIA UNA NUEVA NOCIÓN DE FORMACIÓN PROFESIONAL”   Novena Cohorte, Segundo Semestre - 2015.1. </t>
  </si>
  <si>
    <t xml:space="preserve">JOSE DARIO GUZMAN </t>
  </si>
  <si>
    <t>FE-141</t>
  </si>
  <si>
    <t xml:space="preserve">ORIENTAR CONOCIMIENTOS PROFESIONALES COMO DOCENTE EXTERNO INVITADO DICTANDO 20 HORAS DE ASESORIA DE PROYECTO DE GRADO </t>
  </si>
  <si>
    <t>FE-142</t>
  </si>
  <si>
    <t>Orientar conocimientos profesionales como Docente invitado, en el desarrollo del Diplomado en Docencia Universitaria sede Neiva GRUPO I.</t>
  </si>
  <si>
    <t>GRAFIPLAST DEL HUILA</t>
  </si>
  <si>
    <t>FE-143</t>
  </si>
  <si>
    <t>EL CONTRATISTA se compromete con LA UNIVERSIDAD a entregar a título de venta material publicitario, para los estudiantes de la Maestría en Educación Área de Profundización en Docencia e Investigación Universitaria, Primer semestre del año 2015, de acuerdo con cotización presentada el 26 de Marzo de 2015</t>
  </si>
  <si>
    <t>EDICIONES HISPANOAMERICANAS</t>
  </si>
  <si>
    <t>FE-144</t>
  </si>
  <si>
    <t>ENTREGAR A TITULO DE VENTA EL MATERIAL BIBLIOGRAFICO Y DE APOYO ACADEMICO ESPECIALIZADO NECESARIO PARA EL DESARROLLO ACADEMICO DE LA TEMATICA QUE ES INDISPENSABLE PARA LOS ESTUDIANTES DE LA MAESTRIA EN DIDACTICA DEL INGLES</t>
  </si>
  <si>
    <t>GIOVANNI MARCELLO IANFRANCESCO VILLEGAS</t>
  </si>
  <si>
    <t>FE-145</t>
  </si>
  <si>
    <t xml:space="preserve">EL DOCENTE, Licenciado en Educación con Especialidad en Biología y Química, Especialista en Investigación Educativa y Social, Especialista en Gestión estratégica y Estructura Organizacional, Especialista en Pedagogía, Especialista en Gestión Pedagógica y Curricular, Especialista en Educación Ambiental, Orientador Familiar, Magíster en Docencia Universitaria, Doctorado en Educación PHD, se compromete con LA UNIVERSIDAD a orientar conocimientos profesionales como docente invitado, en el desarrollo del Programa de Maestría en Educación, Área de Profundización, Docencia e Investigación Universitaria, Octava Cohorte - tercer Semestre a realizarse en la  Universidad Surcolombiana sede Neiva, dictando veintiséis (26) horas de cátedra del seminario “PROBLEMÁTICA DE LOS DISEÑOS Y PROCESAMIENTOS DE INFORMACIÓN”  Octava Cohorte, Semestre III  - 2015.1. </t>
  </si>
  <si>
    <t>FE-146</t>
  </si>
  <si>
    <t>Prestar sus servicios profesionales, en el desarrollo de los cursos de Inglés en el Instituto de Lenguas Extranjeras de la Universidad Surcolombiana "ILEUSCO" sede Neiva, cohorte II - primer semestre del año 2015</t>
  </si>
  <si>
    <t>FE-147</t>
  </si>
  <si>
    <t>FE-148</t>
  </si>
  <si>
    <t>FE-149</t>
  </si>
  <si>
    <t>FE-150</t>
  </si>
  <si>
    <t>FE-151</t>
  </si>
  <si>
    <t>FE-152</t>
  </si>
  <si>
    <t>FE-153</t>
  </si>
  <si>
    <t>FE-154</t>
  </si>
  <si>
    <t>FE-155</t>
  </si>
  <si>
    <t>FE-156</t>
  </si>
  <si>
    <t>FE-157</t>
  </si>
  <si>
    <t>FE-158</t>
  </si>
  <si>
    <t>FE-159</t>
  </si>
  <si>
    <t>FE-160</t>
  </si>
  <si>
    <t>FE-161</t>
  </si>
  <si>
    <t>FE-162</t>
  </si>
  <si>
    <t>EL CONTRATISTA se compromete con LA UNIVERSIDAD a entregar a título de venta los  muebles y enseres y equipos de oficina necesarios para el desarrollo  del Programa “Maestría en  Educación para la Inclusión”, Cohorte I primer semestre del año 2015,</t>
  </si>
  <si>
    <t>YESSICA MEDINA VARGAS</t>
  </si>
  <si>
    <t>FE-163</t>
  </si>
  <si>
    <t>El Contratista se compromete con LA UNIVERSIDAD al suministro de fotocopias necesarias para el desarrollo de las Especializaciones "Pedagogia de la Expresion Luidica, Comunicación y Creatividad para la Docencia e Integracion Educativa para la Discapacidad" Cohorte XVIII primer periodo del año 2015</t>
  </si>
  <si>
    <t>CRISTO ALBERTO MARTÍNEZ BOOM</t>
  </si>
  <si>
    <t>FE-164</t>
  </si>
  <si>
    <t xml:space="preserve">EL DOCENTE, Ingeniero Forestal, Magíster en Investigación Socio Educativa, Doctorado en Filosofía y Ciencias de la Educación, se compromete con LA UNIVERSIDAD a orientar conocimientos profesionales como docente invitado, en el desarrollo del Programa de Maestría en Educación, Área de Profundización, Docencia e Investigación Universitaria, Novena Cohorte – Segundo Semestre a realizarse en la  Universidad Surcolombiana sede Neiva, dictando veintiséis (26) horas de cátedra del seminario “ESTATUTO TEÓRICO DE LA PEDAGOGÍA: DISCUSIÓN SOBRE LOS PARADIGMAS PEDAGÓGICOS”  Novena Cohorte, Segundo Semestre - 2015.1. </t>
  </si>
  <si>
    <t>LUÍS ALBERTO MALAGON PLATA</t>
  </si>
  <si>
    <t>FE-165</t>
  </si>
  <si>
    <t>EL DOCENTE, Licenciado en Química y Biología, con Magister en Educación con Énfasis en Educación Comunitaria y Doctor en Educación, se compromete con LA UNIVERSIDAD a orientar conocimientos profesionales como docente invitado, en el desarrollo del Programa de Maestría en Educación, Área de Profundización, Docencia e Investigación Universitaria, Decima Cohorte – Primer Semestre a realizarse en la  Universidad Surcolombiana sede Neiva, dictando veintiséis (26) horas de cátedra del seminario “LA EVALUACIÓN CURRICULAR: VALORACIÓN, MEDICIÓN, RENDICIÓN DE CUENTAS, DESARROLLO”   Décima Cohorte, Primer Semestre – 2015-</t>
  </si>
  <si>
    <t>FE-166</t>
  </si>
  <si>
    <t>Prestar sus servicios como Apoyo profesional y académico en el laboratorio (Tell me more) de inglés del Instituto de Lenguas Extranjeras de la Universidad Surcolombiana "ILEUSCO", cohorte II - primer semestre año 2015 - sede Neiva</t>
  </si>
  <si>
    <t>MERCEDES TORRES GONZÁLEZ</t>
  </si>
  <si>
    <t>FE-167</t>
  </si>
  <si>
    <t>Prestar sus servicios como Apoyo a la Gestión Administrativa en el Instituto de Lenguas Extranjeras de la Universidad Surcolombiana "ILEUSCO", cohorte II -  primer semestre año 2015 - sede Neiva.</t>
  </si>
  <si>
    <t>FE-168</t>
  </si>
  <si>
    <t xml:space="preserve">Prestar sus servicios de Asesoría y Apoyo en el  Sistema de Gestión Integral del Instituto de Lenguas Extranjeras de la Universidad Surcolombiana "ILEUSCO", cohorte II - primer semestre  del año 2015 - sede Neiva. </t>
  </si>
  <si>
    <t>FE-169</t>
  </si>
  <si>
    <t>Prestar sus servicios de Apoyo y Asesoría Financiera y Administrativa a los proyectos del Instituto de Lenguas Extranjeras de la Universidad Surcolombiana "ILEUSCO", cohorte II - primer semestre  del año 2015 - sede Neiva.</t>
  </si>
  <si>
    <t xml:space="preserve">BANQUETES LUNA VERDE </t>
  </si>
  <si>
    <t>FE-170</t>
  </si>
  <si>
    <t>Prestar el servicio de restaurante (almuerzos y refrigerios) para 105 personas (50 docentes por cuatro talleres, 40 estudiantes, 15 administrativos invitados especiales), asistentes a las cuatro jornadas del Comité Académico para los Docentes, estudiantes en la Inducción, Sustentación y culminación del semestre, Invitados especiales para la inducción, y culminación del semestre, en el Programa “Maestría en Educación para la Inclusión” cohorte 1 semestre 1 del año 2015</t>
  </si>
  <si>
    <t>ELSA ESPERANZA RICO CAÑON</t>
  </si>
  <si>
    <t>FE-171</t>
  </si>
  <si>
    <t>EL CONTRATISTA, de profesión Administradora Financiera se compromete con LA UNIVERSIDAD a prestar sus servicios en la elaboración, diseño y diagramación de Módulos para los estudiantes de  la Maestría en Educación para la Inclusión cohorte 1 semestre 1, Proyectos 02-1224 y 02-1225 de la Facultad de Educación, sede Neiva</t>
  </si>
  <si>
    <t>FE-172</t>
  </si>
  <si>
    <t>EL CONTRATISTA se compromete con LA UNIVERSIDAD a entregar a título de venta  los elementos de insumos de oficina necesarios para el desarrollo  del Programa “Maestría en Educación para la Inclusión” Cohorte I primer semestre del año 2015</t>
  </si>
  <si>
    <t>FE-173</t>
  </si>
  <si>
    <t>EL CONTRATISTA se compromete con LA UNIVERSIDAD entregar a título de venta material publicitario, para los estudiantes y para el desarrollo  del Programa “Maestría en Educación para la Inclusión”, Cohorte I primer semestre del año 2015.</t>
  </si>
  <si>
    <t>WILSON MAURICIO PIEDRAHITA</t>
  </si>
  <si>
    <t>FE-174</t>
  </si>
  <si>
    <t>EL CONTRATISTA se compromete con LA UNIVERSIDAD a entregar a título de venta  los elementos de aseo y cafetería necesarios para el desarrollo  del Programa “Maestría en Educación para la Inclusión” Cohorte I semestre 1 del año 2015</t>
  </si>
  <si>
    <t>MARTHA CLARA VANEGAS SILVA</t>
  </si>
  <si>
    <t>FE-175</t>
  </si>
  <si>
    <t>EL DOCENTE, de profesión Licenciada en Educación Preescolar, Especialista en Prevención del Maltrato Infantil y Magister en Educación y Desarrollo Comunitario se compromete con LA UNIVERSIDAD a orientar conocimientos profesionales como docente invitado, en el desarrollo de la Maestría en Educación para la Inclusión cohorte I, semestre 1 a realizarse en la  Universidad Surcolombiana sede Neiva, dictando veintiocho (28) horas de cátedra en el seminario “Conceptualización de la Educación Inclusiva en Latinoamérica y Colombia desde el enfoque diferencial y Ecológico”</t>
  </si>
  <si>
    <t>FE-176</t>
  </si>
  <si>
    <t xml:space="preserve">REALIZAR LA EDICION E IMPRESIÓN DE LOS PLEGABLES PUBLICITARIOS PARA LA MAESTRIA EN DIDACTICA DEL INGLES; II SEMESTRE A DE 2015 </t>
  </si>
  <si>
    <t>FE-177</t>
  </si>
  <si>
    <t>EL CONTRATISTA se compromete con LA UNIVERSIDAD al suministro de fotocopias necesarias para el desarrollo  del Programa “Maestría en Educación para la Inclusión”, Cohorte I primer semestre del año 2015</t>
  </si>
  <si>
    <t>GIOVANNY CÓRDOBA RODRIGUEZ</t>
  </si>
  <si>
    <t>FE-178</t>
  </si>
  <si>
    <t>EL DOCENTE, de profesión Licenciado en Educación Fisica, Especialista en Comunicación y Creatividad para la Docencia y Magister en Territorio, Conflicto y Cultura se compromete con LA UNIVERSIDAD a orientar conocimientos profesionales como docente invitado, en el desarrollo de la Maestría en Educación para la Inclusión cohorte I, semestre 1 con homologación, a realizarse en la  Universidad Surcolombiana sede Neiva, dictando veintiocho (28) horas de cátedra en el seminario “Conceptualización de la Educación Inclusiva en Latinoamérica y Colombia desde el enfoque diferencial y Ecológico</t>
  </si>
  <si>
    <t>FE-179</t>
  </si>
  <si>
    <t>Realizar el diseño, diagramación e impresión  de  escarapelas, libretas, certificados, carpetas,  plegables y suministro de lapiceros marcados para el X Simposio de Investigación de Lengua Extranjera que organiza el Programa de Licenciatura en Inglés de la Universidad Surcolombiana.</t>
  </si>
  <si>
    <t>JOSÉ DARÍO GUZMAN RODRÍGUEZ</t>
  </si>
  <si>
    <t>FE-180</t>
  </si>
  <si>
    <t>ORIENTAR CONOCIMIENTOS PROFESIONALES COMO DOCENTE EXTERNO O INVITADO, EN EL DESARROLLO DEL PROGRAMA DE MAESTRÍA EN EDUCACIÓN FÍSICA, COHORTE I - TERCER SEMESTRE 2015 OCHO (08) HORAS CATEDRA DEL SEMINARIO "INVESTIGACIÓN III"</t>
  </si>
  <si>
    <t xml:space="preserve">HOTELES DE NEIVA SOCIEDAD POR ACCIONES </t>
  </si>
  <si>
    <t>FE-181</t>
  </si>
  <si>
    <t>SERVICIO DE ALOJAMIENTO Y RESTAUANTE PARA DOCENTE INVITADA AL SIMPOSIO DE INVESTIGACION DE LENGUA EXTRANJERA ORGANIZADO POR EL PROGRAMA LIC. EN INGLES</t>
  </si>
  <si>
    <t>ALVARO URIBE RESTREPO</t>
  </si>
  <si>
    <t>FE-182</t>
  </si>
  <si>
    <t xml:space="preserve">EL DOCENTE  Administrador de Empresas, Especialista en Desarrollo Humano y Organizacional; y Magister en Gestión Pública, se compromete con LA UNIVERSIDAD orientando las PRIMERAS VEINTICINCO (25) horas cátedra de asesoría al estudiante EMILIO ALBERTO BOLAÑOS ROJAS, en el desarrollo del Programa de Maestría en Educación, Área de Profundización, Docencia e Investigación Universitaria, Séptima Cohorte – Cuarto Semestre a realizarse en la  Universidad Surcolombiana sede Neiva, en la tesis “ESTRATEGIAS DE RETENCION ESTUDIANTIL PARA DISMINUIR LA DESERCIÓN ESCOLAR  EN LOS GRADOS 10° Y 11° DEL COLEGIO PROMOCION SOCIAL DE NEIVA  2012 - 2014”. Séptima Cohorte – Cuarto Semestre 2015-1 </t>
  </si>
  <si>
    <t>SAN JUAN DE PACANDE SAS</t>
  </si>
  <si>
    <t>FE-183</t>
  </si>
  <si>
    <t>Prestar servicios de Alojamiento para los Docentes - Conferencistas invitados al X Simposio de Investigación en Lenguas Extranjeras</t>
  </si>
  <si>
    <t xml:space="preserve">WILSON MAURICIO PIEDRAHITA </t>
  </si>
  <si>
    <t>FE-184</t>
  </si>
  <si>
    <t>EL CONTRATISTA se compromete con LA UNIVERSIDAD al suministro de elementos de Aseo y Cafetería  para la Maestría en Educación Área de Profundización en Docencia e Investigación Universitaria, Primer semestre del año 2015,</t>
  </si>
  <si>
    <t>MARIA LOURDES VARGAS MARTINEZ</t>
  </si>
  <si>
    <t>FE-185</t>
  </si>
  <si>
    <t>A prestar el servicio de restaurante para la realización del Encuentro de Estudiantes y Docentes del Programa de Maestría en Educación y Cultura de Paz, Taller sobre “Estrategias Para Trabajo de Grado”, por parte del docente Hipólito Camacho Coy a los estudiantes de la l Cohorte Matricula de Continuidad, II Cohorte III Semestre y III Cohorte I Semestre, que se llevará a cabo el 06 de Junio de 2015 de 8:00 AM a 6:00 PM</t>
  </si>
  <si>
    <t>LIBRERÍA Y DISTRIBUIDORA LERNER</t>
  </si>
  <si>
    <t>FE-186</t>
  </si>
  <si>
    <t xml:space="preserve">MATERIAL BIBLIOGRAFICOPARA EL PROGRAMA DE LENGUA CASTELLANA  </t>
  </si>
  <si>
    <t>ANDRÉS EDUARDO SUAREZ GÓMEZ</t>
  </si>
  <si>
    <t>71,758,896</t>
  </si>
  <si>
    <t>FE-187</t>
  </si>
  <si>
    <t xml:space="preserve">EL DOCENTE, de profesión Psicólogo, Magister en Educación desde la Diversidad, se compromete con LA UNIVERSIDAD a orientar conocimientos profesionales como docente invitado, en el desarrollo de la Maestría en Educación para la Inclusión cohorte I, semestre 1 a realizarse en la  Universidad Surcolombiana sede Neiva, dictando ocho (08) horas de cátedra en el seminario “Conceptualización de la Educación Inclusiva en Latinoamérica y Colombia desde el enfoque de Derecho”. </t>
  </si>
  <si>
    <t xml:space="preserve">AMPARO URRIAGO </t>
  </si>
  <si>
    <t>FE-188</t>
  </si>
  <si>
    <t>“Entregar a título de venta 10 uniformes deportivos de futbol para docentes, administrativos y estudiantes de la Maestría en Educación y Cultura de Paz”, que participarán en los campeonatos internos de la Universidad Surcolombiana</t>
  </si>
  <si>
    <t>JHON HENRY SOLORZANO LOZANO</t>
  </si>
  <si>
    <t>FE-189</t>
  </si>
  <si>
    <t>A prestar sus servicios de Diseño, Elaboración y Administración de la página web del Programa de Maestría en Educación y Cultura de Paz y de la I Bienal Internacional en Educación y Cultura de Paz, a realizarse en la Universidad Surcolombiana sede Neiva, periodo 2015-A.</t>
  </si>
  <si>
    <t>CARLOS ALBERTO HUEJE NUÑEZ</t>
  </si>
  <si>
    <t>FE-190</t>
  </si>
  <si>
    <t>Prestar servicios de publicidad radial promocionando los diferentes cursos de idiomas que se ofrecen en el Instituto de Lenguas Extranjeras de la Universidad Surcolombiana "ILEUSCO", en la tercera programación del año 2015</t>
  </si>
  <si>
    <t>FE-191</t>
  </si>
  <si>
    <t>Entregar a título de venta en las instalaciones del Almacén del Ente Educativo ubicadas en la sede central de la Universidad Surcolombiana un  aire acondicionado con su respectiva instalación y una impresora multifuncional con destino al Instituto de Lenguas Extranjeras de la Universidad Surcolombiana "ILEUSCO" cohorte I y II</t>
  </si>
  <si>
    <t>ATLAS AGENCIA DE VIAJES</t>
  </si>
  <si>
    <t>FE-192</t>
  </si>
  <si>
    <t>EL CONTRATISTA se compromete con LA UNIVERSIDAD a prestar el servicio de suministro de 2 Tiquetes Aéreos, para los Docentes invitados quienes vendrán desde las diferentes ciudades de Colombia a desarrollar los seminarios programados por la Maestría en Educación para la Inclusión, de la Cohorte I, primer semestre del año 2015</t>
  </si>
  <si>
    <t>INVERSIONES ROCAI S.A.S. HOTEL BOUTIQUE SOFIA</t>
  </si>
  <si>
    <t>FE-193</t>
  </si>
  <si>
    <t>EL CONTRATISTA se compromete con LA UNIVERSIDAD a prestar el servicio de alojamiento en el HOTEL BOUTIQUE SOFIA, a los docentes invitados quienes vendrán desde las diferentes ciudades de Colombia a desarrollar los seminarios programados por la Maestría en Educación para la Inclusión, primer semestre del año 2015</t>
  </si>
  <si>
    <t>LUZ ESTELA GARCÍA CARRILLO</t>
  </si>
  <si>
    <t>FE-194</t>
  </si>
  <si>
    <t>ORIENTAR CONOCIMIENTOS PROFESIONALES COMO DOCENTE EXTERNO O INVITADO, EN EL DESARROLLO DEL PROGRAMA DE MAESTRÍA EN EDUCACIÓN FÍSICA, COHORTE I - TERCER SEMESTRE 2015 DIECIOCHO (18) HORAS CATEDRA DEL SEMINARIO "FUNDAMENTOS DE LA DIDÁCTICA Y EL CURRICULO UNA MIRADA A LA EVALUACIÓN"</t>
  </si>
  <si>
    <t>FE-195</t>
  </si>
  <si>
    <t>ORIENTAR CONOCIMIENTOS PROFESIONALES COMO HORAS CATEDRA POR ASESORÍA DE TRABAJO DE GRADO, EN EL DESARROLLO DEL PROGRAMA DE MAESTRÍA EN EDUCACIÓN FÍSICA, COHORTE I - TERCER SEMESTRE 2015 VEINTE (20) HORAS CATEDRA POR ASESORÍA DEL TRABAJO DE GRADO "ADMINISTRACIÓN Y GESTIÓN DEPORTIVA: ESTRATEGIA PARA EL DESARROLLO DEPORTIVO Y LA GENERACIÓN DE CONVIVENCIA CIUDADANA EN LOS CLUBES DEPORTIVOS DE LA CIUDAD DE NEIVA"</t>
  </si>
  <si>
    <t>FE-196</t>
  </si>
  <si>
    <t>ENTRAGAR A TITULO DE VENTA MATARIAL BIBLIOGRAFICO CON DESTINO A LA BIBLIOTECA DEL PROGRAMA LENGUA EXTRANJERA</t>
  </si>
  <si>
    <t>CLUB EMPRESARIAL Y DE NEGOGIOS</t>
  </si>
  <si>
    <t>FE-197</t>
  </si>
  <si>
    <t>EL CONTRATISTA se compromete con LA UNIVERSIDAD a prestar los servicios de Logística, Alquiler y Alimentación, en la realización del Segundo Encuentro de Estudiantes y Egresados de la Maestría en Educación y Doctorado en Educación y Cultura Ambiental, a realizarse el sábado 6 de junio de 2015 a partir de las 7:00 p.m.  en el salón Diamante, para 150 personas.</t>
  </si>
  <si>
    <t>1075215684-5</t>
  </si>
  <si>
    <t>FE-198</t>
  </si>
  <si>
    <t xml:space="preserve">PRESTAR SERVICIOS DE APOYO A LA GESTION ADTVA DE LA OFICINA DE PROYECCION SOCIAL DE LA FACULTAD DE EDUCACION </t>
  </si>
  <si>
    <t xml:space="preserve">EN ENEJECUCION </t>
  </si>
  <si>
    <t xml:space="preserve">CATALINA GARCES </t>
  </si>
  <si>
    <t>FE-199</t>
  </si>
  <si>
    <t xml:space="preserve">WILMER ALEXANDER BARBOSA </t>
  </si>
  <si>
    <t>FE-200</t>
  </si>
  <si>
    <t xml:space="preserve">PRESTAR SERVICIO DE APOYO A LA GESTION ADTVA DE LA OFICINA DE PROYECCION SOCIAL DE LA FACULTAD DE EDUCACION </t>
  </si>
  <si>
    <t xml:space="preserve">LUIS CARLOS MOTTA NARVAEZ </t>
  </si>
  <si>
    <t>FE-201</t>
  </si>
  <si>
    <t>SE COMPROMETE CON LA UNIVERDIAD A PRESTAR SERVICIOS DE APOYO PROFESIONAL DE  LA FACULTAD DE EDUCACION DE LA UNIVERSIDAD SURCOLOMBIANA EN FORMULACION, IMPLEMENTACIONY EJECUCION DEL CONVENIO INTERADMINISTRATIVO 020 CELEBRADO ENTRE LA UNIVERSIDAD SURCOLOMBIANA Y EL DEPARTAMENTO DEL HUILA, PARA REALIZAR INTERVENTORIA TECNICA ADMINISTRATIVA Y FINANCIERA ASTITUCIONES EDUCATIVAS  LOS CONTRATOS QUE SE DERIVEN DE LA EJECUCION DEL PROYECTO DEL PROYECTO "DOTACION DE EQUIPOS DE COMPUTO Y TABLETAS DIGITALES EN LAS INSTITUCIONES EDUCATIVAS OFICIOALES DEL DEPARTAMENTO DEL HUILA"</t>
  </si>
  <si>
    <t xml:space="preserve">SONIA ELENA JOVEN FLORIA </t>
  </si>
  <si>
    <t>FE-202</t>
  </si>
  <si>
    <t>SE COMPROMETE CON LA UNIVERDIAD A PRESTAR SERVICIOS DE APOYO PROFESIONAL DE  LA FACULTAD DE EDUCACION DE LA UNIVERSIDAD SURCOLOMBIANA EN FORMULACION, IMPLEMENTACIONY EJECUCION DEL CONVENIO INTERADMINISTRATIVO 020 CELEBRADO ENTRE LA UNIVERSIDAD SURCOLOMBIANA Y EL DEPARTAMENTO DEL HUILA, PARA REALIZAR INTERVENTORIA  FINANCIERA A LOS CONTRATOS QUE SE DERIVEN DE LA EJECUCION DEL PROYECTO DEL PROYECTO "DOTACION DE EQUIPOS DE COMPUTO Y TABLETAS DIGITALES EN LAS INSTITUCIONES EDUCATIVAS OFICIOALES DEL DEPARTAMENTO DEL HUILA"</t>
  </si>
  <si>
    <t xml:space="preserve">CARMEN LUCIA ROJAS </t>
  </si>
  <si>
    <t>36,311,594</t>
  </si>
  <si>
    <t>FE-203</t>
  </si>
  <si>
    <t>SE COMPROMETE CON LA UNIVERDIAD A PRESTAR SERVICIOS DE APOYO A LA GESTION A LA FACULTAD DE EDUCACION DE LA UNIVERSIDAD SURCOLOMBIANA EN FORMULACION, IMPLEMENACION Y EJECUCION DEL CONVENIO INTERADMINISTRTIVO 020 CELEBRADO ENTRE LA UNIVERSIDAD SURCOLOMBIANA Y EL DEPARTAMENTO DEL HUILA, PARA REALIZAR FUNICIONES TECNICAS, QUE SE DERIVEN DE LA EJECUCIÓN DEL PROYECTO " DOATACIÓN DE EQUIPOS DE COMPUTO Y TABLETAS DIGITALES EN LAS INSTITUCIONES EDUCATIVAS OFICIALES DEL DEPARTAMENTO DEL HUILA"</t>
  </si>
  <si>
    <t xml:space="preserve">JONATHAN DAVID TOVAR </t>
  </si>
  <si>
    <t>FE-204</t>
  </si>
  <si>
    <t>SE COMPROMETE CON LA UNIVERDIAD A PRESTAR SERVICIOS DE APOYO TECNICO A LA FACULTAD DE EDUCACION DE LA UNIVERSIDAD SURCOLOMBIANA EN FORMULACION, IMPLEMENACION Y EJECUCION DEL CONVENIO INTERADMINISTRTIVO 020 CELEBRADO ENTRE LA UNIVERSIDAD SURCOLOMBIANA Y EL DEPARTAMENTO DEL HUILA, PARA REALIZAR FUNICIONES TECNICAS.</t>
  </si>
  <si>
    <t xml:space="preserve">LAURA SORENA PUENTES </t>
  </si>
  <si>
    <t>FE-205</t>
  </si>
  <si>
    <t>SE COMPROMETE CON LA UNIVERDIAD A PRESTAR SERVICIOS DE APOYO TECNICO A LA FACULTAD DE EDUCACION DE LA UNIVERSIDAD SURCOLOMBIANA EN FORMULACION, IMPLEMENACION Y EJECUCION DEL CONVENIO INTERADMINISTRTIVO 020 CELEBRADO ENTRE LA UNIVERSIDAD SURCOLOMBIANA Y EL DEPARTAMENTO DEL HUILA, PARA REALIZAR FUNICIONES TECNICAS ADMINISTRATIVAS Y FINANCIERAS A LOS CONTRATOS, QUE SE DERIVEN DE LA EJECUCIÓN DEL PROYECTO " DOATACIÓN DE EQUIPOS DE COMPUTO Y TABLETAS DIGITALES EN LAS INSTITUCIONES EDUCATIVAS OFICIALES DEL DEPARTAMENTO DEL HUILA"</t>
  </si>
  <si>
    <t>FE-206</t>
  </si>
  <si>
    <t xml:space="preserve">GUSTAVO JOSE MEZA PALENCIA </t>
  </si>
  <si>
    <t>FE-207</t>
  </si>
  <si>
    <t>SE COMPROMETE CON LA UNIVERDIAD A PRESTAR SERVICIOS PROFESIONALES  A LA FACULTAD DE EDUCACION DE LA UNIVERSIDAD SURCOLOMBIANA EN FORMULACION, IMPLEMENACION Y EJECUCION DEL CONVENIO INTERADMINISTRTIVO 020 CELEBRADO ENTRE LA UNIVERSIDAD SURCOLOMBIANA Y EL DEPARTAMENTO DEL HUILA, PARA REALIZAR INTERVENTORIA TECNICA,ADMINISTSRATIVA Y FINANCIERA A LOS CONTRATOS QUE SE DERIVEN DE LA EJECUCIÓN DEL PROYECTO " DOATACIÓN DE EQUIPOS DE COMPUTO Y TABLETAS DIGITALES EN LAS INSTITUCIONES EDUCATIVAS OFICIALES DEL DEPARTAMENTO DEL HUILA"</t>
  </si>
  <si>
    <t xml:space="preserve">JORGE HERNAN SOLER </t>
  </si>
  <si>
    <t>FE-208</t>
  </si>
  <si>
    <t>SE COMPROMETE CON LA UNIVERDIAD A PRESTAR SERVICIOS DE APOYO TECNICO A LA FACULTAD DE EDUCACION DE LA UNIVERSIDAD SURCOLOMBIANA EN FORMULACION, IMPLEMENACION Y EJECUCION DEL CONVENIO INTERADMINISTRTIVO 020 CELEBRADO ENTRE LA UNIVERSIDAD SURCOLOMBIANA Y EL DEPARTAMENTO DEL HUILA, PARA REALIZAR INTERVENTORIA TECNICA,  ADMINISTRATIVAS Y FINANCIERAS A LOS CONTRATOS QUE SE DERIVEN DE LA EJECUCIÓN DEL PROYECTO " DOATACIÓN DE EQUIPOS DE COMPUTO Y TABLETAS DIGITALES EN LAS INSTITUCIONES EDUCATIVAS OFICIALES DEL DEPARTAMENTO DEL HUILA"</t>
  </si>
  <si>
    <t xml:space="preserve">LEIDY JOHANA RAMOS ROJAS </t>
  </si>
  <si>
    <t>FE-209</t>
  </si>
  <si>
    <t xml:space="preserve">JAZMIN MEDINA ARIAS </t>
  </si>
  <si>
    <t>FE-210</t>
  </si>
  <si>
    <t>SE COMPROMETE CON LA UNIVERDIAD A PRESTAR SERVICIOS DE APOYO TECNICO A LA FACULTAD DE EDUCACION DE LA UNIVERSIDAD SURCOLOMBIANA EN FORMULACION, IMPLEMENACION Y EJECUCION DEL CONVENIO INTERADMINISTRTIVO 020 CELEBRADO ENTRE LA UNIVERSIDAD SURCOLOMBIANA Y EL DEPARTAMENTO DEL HUILA, PARA REALIZAR FUNICIONES TECNICAS, QUE SE DERIVEN DE LA EJECUCIÓN DEL PROYECTO " DOATACIÓN DE EQUIPOS DE COMPUTO Y TABLETAS DIGITALES EN LAS INSTITUCIONES EDUCATIVAS OFICIALES DEL DEPARTAMENTO DEL HUILA"</t>
  </si>
  <si>
    <t xml:space="preserve">YENNY GUTIERREZ PINEDA </t>
  </si>
  <si>
    <t>FE-211</t>
  </si>
  <si>
    <t>SE COMPROMETE CON LA UNIVERDIAD A PRESTAR SERVICIOS DE APOYO A LA GESTION ADMINISTRATIVA  PARA REALIZAR INTERVENTORIA TECNICA,ADMINISTRATIVA Y FINANCIERA A LOS CONTRATOS QUE SE DERIVEN DE LA EJECUCIÓN DEL PROYECTO " DOATACIÓN DE EQUIPOS DE COMPUTO Y TABLETAS DIGITALES EN LAS INSTITUCIONES EDUCATIVAS OFICIALES DEL DEPARTAMENTO DEL HUILA"</t>
  </si>
  <si>
    <t xml:space="preserve">JULIAN ANDRES DIAZ </t>
  </si>
  <si>
    <t>FE-212</t>
  </si>
  <si>
    <t>PAPELERÍA MEDELLÍN</t>
  </si>
  <si>
    <t>FE-213</t>
  </si>
  <si>
    <t>EL CONTRATISTA se compromete con LA UNIVERSIDAD a entregar a título de venta los elementos de Papelería e Insumos de Oficina, necesarios para el desarrollo de la Maestría en Educación área de Profundización en Docencia e Investigación Universitaria, del primer semestre de 2015.</t>
  </si>
  <si>
    <t>FE-214</t>
  </si>
  <si>
    <t xml:space="preserve">PRESTAR SERVICIOS DE RESTAURANTE PARA LA CONMEMORACION DEL DIA DEL MAESTRO Y JORNADA CULTURAL SAMPEEDRINA Y VARIAS SESIONES DEL CONSEJO DE ACULTAD AMPLIADO </t>
  </si>
  <si>
    <t>YOLIMA ROJAS LAGUNA</t>
  </si>
  <si>
    <t>FE-215</t>
  </si>
  <si>
    <t xml:space="preserve">EL DOCENTE  Licenciado en Español y Comunicación Educativa y Magister en Educación con énfasis en Diseño, Gestión y Evaluación  se compromete con LA UNIVERSIDAD orientando CINCUENTA (50) horas cátedra de asesoría a la estudiante YUREIDY JIMENA CHINCHILLA ROMERO, en el desarrollo del Programa de Maestría en Educación, Área de Profundización, Docencia e Investigación Universitaria Octava Cohorte – Tercer Semestre 2015-1, a realizarse en la  Universidad Surcolombiana sede Neiva, en la tesis “CARENCIAS DE LOS ESTUDIANTES DE LA INSTITUCIÓN EDUCATIVA LAS MERCEDES PARA LOS HÁBITOS LECTORES”. Octava Cohorte – Tercer Semestre 2015-1 </t>
  </si>
  <si>
    <t>FE-216</t>
  </si>
  <si>
    <t xml:space="preserve">EL DOCENTE  Licenciado en Español y Comunicación Educativa y Magister en Educación con énfasis en Diseño, Gestión y Evaluación  se compromete con LA UNIVERSIDAD orientando CINCUENTA (50) horas cátedra de asesoría a la estudiante GERMÁN DARÍO CASTRO, en el desarrollo del Programa de Maestría en Educación, Área de Profundización, Docencia e Investigación Universitaria Séptima Cohorte – Cuarto Semestre 2015-1, a realizarse en la  Universidad Surcolombiana sede Neiva, en la tesis “EVALUACIÓN CURRICULAR EN EL ÁREA LINGÜÍSTICA DE LA INSTITUCIÓN EDUCATIVA PEDAGÓGICA DE FLORENCIA”. Séptima Cohorte – Cuarto Semestre 2015-1 </t>
  </si>
  <si>
    <t>FE-217</t>
  </si>
  <si>
    <t>EL DOCENTE  Licenciada en Español y Comunicación Educativa y Magister en Educación con énfasis en Diseño, Gestión y Evaluación  se compromete con LA UNIVERSIDAD orientando CINCUENTA (50) horas cátedra de asesoría a la estudiante MARY CIELO MEDINA RODRÍGUEZ, en el desarrollo del Programa de Maestría en Educación, Área de Profundización, Docencia e Investigación Universitaria Séptima Cohorte – Cuarto Semestre 2015-1, a realizarse en la  Universidad Surcolombiana sede Neiva, en la tesis “LOS IMAGINARIOS DE LOS ESTUDIANTES A PARTIR DE LA LECTURA Y SUS INTERESES”. Séptima Cohorte – Cuarto Semestre 2015-1</t>
  </si>
  <si>
    <t>FE-218</t>
  </si>
  <si>
    <t xml:space="preserve">EL DOCENTE  Administrador de Empresas, Especialista en Desarrollo Humano y Organizacional; y Magister en Gestión Pública, se compromete con LA UNIVERSIDAD orientando las ÚLTIMAS VEINTICINCO (25) horas cátedra de asesoría al estudiante EMILIO ALBERTO BOLAÑOS ROJAS, en el desarrollo del Programa de Maestría en Educación, Área de Profundización, Docencia e Investigación Universitaria, Séptima Cohorte – Cuarto Semestre a realizarse en la  Universidad Surcolombiana sede Neiva, en la tesis “ESTRATEGIAS DE RETENCION ESTUDIANTIL PARA DISMINUIR LA DESERCIÓN ESCOLAR  EN LOS GRADOS 10° Y 11° DEL COLEGIO PROMOCION SOCIAL DE NEIVA  2012 - 2014”. Séptima Cohorte – Cuarto Semestre 2015-1 </t>
  </si>
  <si>
    <t>ERBEY ENRIQUE RODRIGUEZ</t>
  </si>
  <si>
    <t>FE-219</t>
  </si>
  <si>
    <t>EL DOCENTE Licenciado en Filosofía y Letras, Especialista en Pedagogía Sistémica y de los Sistemas Dinámicos, se compromete con LA UNIVERSIDAD orientando las Últimas VEINTICINCO (25) horas cátedra de asesoría a la estudiante MAGDA PAOLA TAFUR CHARRY, en el desarrollo del Programa de Maestría en Educación, Área de Profundización, Docencia e Investigación Universitaria Séptima Cohorte – Cuarto Semestre 2015-1, a realizarse en la  Universidad Surcolombiana sede Neiva, en la tesis “FRONTERA EN LA ENSEÑANZA DEL DERECHO”. Séptima Cohorte – Cuarto Semestre 2015-1</t>
  </si>
  <si>
    <t>FE-220</t>
  </si>
  <si>
    <t xml:space="preserve">EL DOCENTE  Licenciado en Química y Biología, Magister en Educación con Énfasis en Educación Comunitaria, Doctor en Educación, se compromete con LA UNIVERSIDAD orientando las primeras VEINTICINCO (25) horas cátedra de asesoría a la estudiante NADIA CATHERINE LÓPEZ SAAVEDRA, en el desarrollo del Programa de Maestría en Educación, Área de Profundización, Docencia e Investigación Universitaria Séptima Cohorte – Cuarto Semestre 2015-1, a realizarse en la  Universidad Surcolombiana sede Neiva, en la tesis “COMO SE CONCIBE LA UNIVERSIDAD, DESDE ORGANIZACIONES SOCIALES Y QUE APORTES PEDAGÓGICOS HACE LA PROPUESTA UNIVERSITARIA INTERCULTURAL DE LOS PUEBLOS A LA EDUCACIÓN SUPERIOR COLOMBIA”. Séptima Cohorte – Cuarto Semestre 2015-1 </t>
  </si>
  <si>
    <t xml:space="preserve">CAMILO ANDRES NUÑEZ </t>
  </si>
  <si>
    <t>FE-221</t>
  </si>
  <si>
    <t xml:space="preserve">PRESTAR SERVICIOS PROFESIONALES - ASESORIA JURIDICA PARA LOS CONVENIOS QUE SUSCRIBE LA FACULTAD DE EDUCACION CON ENTIDADES LOCALES, REGIONALES Y NACIONALES </t>
  </si>
  <si>
    <t>FE-222</t>
  </si>
  <si>
    <t>Realizar el diseño, diagramación e impresión de la revista NEW FLASH que anualmente el Instituto de Lenguas Extranjeras de la Universidad Surcolombiana "ILEUSCO"</t>
  </si>
  <si>
    <t>FE-223</t>
  </si>
  <si>
    <t>A entregar a título de venta un computador de mesa, necesario para el desarrollo de los procesos académicos y administrativos del Programa de Maestría en Educación y Cultura de Paz Cohorte III, Semestre I, periodo A-2015</t>
  </si>
  <si>
    <t>INVERSIONES L.J.C. S.A.S</t>
  </si>
  <si>
    <t>FE-224</t>
  </si>
  <si>
    <t>PRESTAR EL SERVICIO DE RESTAURANTE COMO ACTIVIDAD DE BIENESTAR UNIVERSITARIO PARA EL ACTO DE CULMINACIÓN DE LA MAESTRÍA EN EDUCACIÓN FÍSICA; CON ESTUDIANTES Y DOCENTES DE LA COHORTE I PERIODO A-2015.</t>
  </si>
  <si>
    <t>GUILLERMO ANDRES VALENCIA ABELLO</t>
  </si>
  <si>
    <t>FE-225</t>
  </si>
  <si>
    <t>prestar el servicio de restaurante en las instalaciones de la universidad Surcolombiana sede Neiva, para la realización del encuentro de Estudiantes y Docentes del Diplomado en Docencia Universitaria GRUPO I sede Neiva.</t>
  </si>
  <si>
    <t>FE-226</t>
  </si>
  <si>
    <t>Entregar a titulo de venta en las instalaciones del almacén  del Ente Educativo ubicadas en la sede central de la Universidad Surcolombiana, la papelería y útiles de oficina  con destino al Instituto de Lenguas Extranjeras de la Universidad Surcolombiana "ILEUSCO" cohorteI II del año 2015</t>
  </si>
  <si>
    <t>FE-227</t>
  </si>
  <si>
    <t>Prestar sus servicios de Apoyo a la Gestión Administrativa en lo relacionado con el archivo y el inventario del Instituto de Lenguas Extranjeras de la Universidad Surcolombiana "ILEUSCO", cohorte II y III sede Neiva.</t>
  </si>
  <si>
    <t>INSTITUCION EDUCATIVA DEPARTAMENTAL TIERRA DE PROMISION</t>
  </si>
  <si>
    <t>FE-228</t>
  </si>
  <si>
    <t xml:space="preserve">Entregar en préstamo de uso de las instalaciones ubicadas en la Carrera 1 AV circunvalar de la ciudad de Neiva  para el desarrollo de actividades y labores de proyección social de la Facultad de Educación de la Universidad Surcolombiana </t>
  </si>
  <si>
    <t>ISIDRO ANDRES TEJEDOR</t>
  </si>
  <si>
    <t>FE-229</t>
  </si>
  <si>
    <t xml:space="preserve">OBJETO: EL DOCENTE  EL DOCENTE  Biólogo, Magister en Toxicología, se compromete con LA UNIVERSIDAD orientando las Primeras VEINTICINCO (25) horas cátedra de asesoría a la estudiante MARLY JOHANNA MORENO PARRA, en el desarrollo del Programa de Maestría en Educación, Área de Profundización, Docencia e Investigación Universitaria Octava Cohorte – Tercer Semestre 2015-1, a realizarse en la  Universidad Surcolombiana sede Neiva, en la tesis “EDUCACIÓN FÍSICA Y SU RELACIÓN DE GÉNERO EN LOS ESTUDIANTES LABOYANOS”. Octava Cohorte – Tercer Semestre 2015-1 </t>
  </si>
  <si>
    <t>JANINNE FLOREZ SAENZ</t>
  </si>
  <si>
    <t>FE-230</t>
  </si>
  <si>
    <t xml:space="preserve">EL DOCENTE  Ingeniera de Sistemas, Magister en Educación Docencia, se compromete con LA UNIVERSIDAD orientando las PRIMERAS VEINTICINCO (25) horas cátedra de asesoría a la estudiante FRANCY MILENA FIERRO CELIS, en el desarrollo del Programa de Maestría en Educación, Área de Profundización, Docencia e Investigación Universitaria Octava Cohorte – Tercer Semestre 2015-1, a realizarse en la  Universidad Surcolombiana sede Neiva, en la tesis “ACEPTACIÓN Y USO DE LAS TIC EN LOS DOCENTES DEL PROGRAMA DE CONTADURÍA PÚBLICA DE LA USCO”. Octava Cohorte – Tercer Semestre 2015-1 </t>
  </si>
  <si>
    <t>CARLOS EMILIO ARDILA</t>
  </si>
  <si>
    <t>FE-231</t>
  </si>
  <si>
    <t xml:space="preserve">:   EL DOCENTE  Licenciado en Ciencias de la Educación, Magister en Ciencias de la Educación, se compromete con LA UNIVERSIDAD orientando las Primeras VEINTICINCO (25) horas cátedra de asesoría a la estudiante CAROL JENNIFER CARDOZO JIMÉNEZ, en el desarrollo del Programa de Maestría en Educación, Área de Profundización, Docencia e Investigación Universitaria Octava Cohorte – Tercer Semestre 2015-1, a realizarse en la  Universidad Surcolombiana sede Neiva, en la tesis “RESIGNIFICACIÓN DE LA INVESTIGACIÓN COMO ESTRATEGIA PEDAGÓGICA (IEP) EN EL CURRÍCULO, PARA EL FORTALECIMIENTO DE COMPETENCIAS EN LOS NIÑOS, NIÑAS Y JÓVENES DE LA BÁSICA Y MEDIA DEL DEPARTAMENTO DEL CAQUETÁ”.  Octava Cohorte – Tercer Semestre 2015-1 </t>
  </si>
  <si>
    <t>FE-232</t>
  </si>
  <si>
    <t>EL CONTRATISTA se compromete con LA UNIVERSIDAD a realizar el suministro de 200 libros, denominados “Compendio Investigativo de la Maestría en Educación de la Universidad Surcolombiana” en tamaño 1/16, de 638 páginas impresa a una tinta en papel bond de 75 gramos caratula impresa 4x0  en propalcote de 280 gramos plastificado mate exentos de IVA, de acuerdo con la cotización presentada el 11 de junio de 2015</t>
  </si>
  <si>
    <t xml:space="preserve">DANIEL DUSSAN MERA </t>
  </si>
  <si>
    <t>FE-233</t>
  </si>
  <si>
    <t>PRESTAR SUS SERVICIOS DE APOYO A LA GESTION ADMINISTRATIVA EN LAS ESPECIALIZACIONES "COMUNICACIÓN Y CREATIVAIDAD PARA LA DOCENCIA Y PEDAGOGIA DE LA EXPRESION LUDICA DE LA FACULTAD DE EDUCACION, SEDE NEIVA.</t>
  </si>
  <si>
    <t>FE-234</t>
  </si>
  <si>
    <t>SE COMPROMETE CON LA UNIVERSIDAD A PRESTAR SUS SERVICIOS DE ASESORÍA, ASISTENCIA,  APOYO LOGÍSTICO Y DE SECRETARÍA, NECESARIO PARA ATENDER LAS ACTIVIDADES ACADÉMICAS Y ADMINISTRATIVA, DEL PROGRAMA DE MAESTRÍA EN EDUCACIÓN, ÁREA DE PROFUNDIZACIÓN, DOCENCIA E INVESTIGACIÓN UNIVERSITARIA, SEMESTRE B DE 2015.</t>
  </si>
  <si>
    <t>WILSON ROBERTO PERDOMO</t>
  </si>
  <si>
    <t>FE-235</t>
  </si>
  <si>
    <t>EL CONTRATISTA, DE PROFESIÓN COMUNICADOR SOCIAL Y PERIODISTA SE COMPROMETE CON LA UNIVERSIDAD A PRESTAR SUS SERVICIOS PROFESIONALES PARA EL DISEÑO Y EJECUCIÓN DE ESTRATEGIAS COMUNICATIVAS QUE PERMITAN DINAMIZAR LAS RELACIONES Y LOS PROCESOS INTERNOS Y EXTERNOS DEL PROGRAMA DE MAESTRÍA EN EDUCACIÓN, ÁREA DE PROFUNDIZACIÓN, DOCENCIA E INVESTIGACIÓN UNIVERSITARIA, SEMESTRE B DE 2015.</t>
  </si>
  <si>
    <t>DANIEL ROSAS MARTINEZ</t>
  </si>
  <si>
    <t>FE-236</t>
  </si>
  <si>
    <t>SE COMPROMETE A PRESTAR SUS SERVICIOS COMO COORDINADOR TECNICO Y OPERATIVO DEL CONTRATO INTERADMINISTRATIVO Nª 42 DE 2015, SUSCRITO ENTRE LA UNIVERSIDAD SURCOLOMBIANA Y EL FONDO DE DESARROLLO LOCAL DE ENGATIVÀ, ENCARGANDOSE DE LA PLANEACIÒN, COORDINACIÒN, SEGUIMIENTO, EVALUACIÒN Y GESTIÒN QUE GARANTICE QUE LA EJECUCIÒN DE LAS DIFERENTES ACTIVIDADES A DESARROLLAR EN EL MARCO DEL CONTRATO MENCIONADO.</t>
  </si>
  <si>
    <t xml:space="preserve">MARCELA FONSECA VASQUEZ </t>
  </si>
  <si>
    <t>FE-237</t>
  </si>
  <si>
    <t>EL CONTRATISTA DE PROFESION CONTADORA SE COMPROMETE CON LA UNIVERSIDAD A PRESTAR SUS SERVICIOS DE APOYO, ASESORÍA FINANCIERA Y ADMINISTRATIVA A LA MAESTRÍA Y DOCTORADO EN EDUCACIÓN DE LA UNIVERSIDAD SURCOLOMBIANA, COHORTES VIII, IX, X Y COHORTE DE REINGRESOS DEL SEMESTRE B DE 2015. – SEDE NEIVA.</t>
  </si>
  <si>
    <t>FABIAN MAURICIO BERMUDEZ OLIVARES</t>
  </si>
  <si>
    <t>FE-238</t>
  </si>
  <si>
    <t>SE COMPROMETE A APORYAR LOS PROCESOS RELACIONADOS CON EL EQUIPO DE TRABAJO, GESTION DE PAGOS Y GESTION DOCUMENTAL DEL PROYECTO, ADEMAS DE LAS FUNCIONES QUE LE SEAN ASIGNADAS POR EL COOORDINADOR TECNICO Y QUE ESTEN ACORDES CON SU CARGO, EN EL MARCO DEL CONTRATO INTERADMINSTRATIVO NUMERO 042 DE 2015 SUSCRITO ENTRE LA UNIVERSIDAD SURCOLOMBIANA Y EL FONDE DE DESARROLLO LOCAL DE ENGATIVÁ.</t>
  </si>
  <si>
    <t>EINART ARIT GACHANCIPÁ NIAMPIRA</t>
  </si>
  <si>
    <t>FE-239</t>
  </si>
  <si>
    <t>PRESTAR SUS SERVICIOS COMO COORDINADOR PEDAGOGICO DEL AREA DE ARTES PLASTICAS, EN EL MARCO DEL CONTRATO INTERADMINISTRATIVO NUMERO 042 DE 2015, SUSCRITO ENTRE LA UNIVERSIDAD SURCOLOMBIANA Y EL FDL DE ENGATIVA.</t>
  </si>
  <si>
    <t>RAISSA PATRICIA ROSAS MARTINEZ</t>
  </si>
  <si>
    <t>FE-240</t>
  </si>
  <si>
    <t xml:space="preserve">SE COMPROMETE A PRESTAR SUS SERVICIOS COMO COORDINADOR PEDAGOGICA DEL AREA DEL PROCESO AUDIOVISUAL, EN EL MARCO DEL  CONTRATO INTERADMINISTRATIVO NUMERO 042 DE 2015, SUSCRITO  ENTRE LA UNIVERSIDAD SURCOLOMBIANA Y EL FDL DE ENGATIVÀ, </t>
  </si>
  <si>
    <t>NARDA EGILDA ROSAS MARTINEZ</t>
  </si>
  <si>
    <t>FE-241</t>
  </si>
  <si>
    <t xml:space="preserve">SE COMPROMETE A PRESTAR SUS SERVICIOS COMO COORDINADORA PEDAGOGICA DEL AREA DE ARTES ESCENICAS Y FORMADORA EN TEATRO , EN EL MARCO DEL  CONTRATO INTERADMINISTRATIVO NUMERO 042 DE 2015, SUSCRITO  ENTRE LA UNIVERSIDAD SURCOLOMBIANA Y EL FDL DE ENGATIVÀ. </t>
  </si>
  <si>
    <t>LEONARDO FABIO RODRIGUEZ PEREZ</t>
  </si>
  <si>
    <t>FE-242</t>
  </si>
  <si>
    <t>SE COMPROMETE A PRESTAR SUS SERVICIOS COMO ASISTENTE ADMINISTRATIVO Y WEB MASTER, EN EL MARCO DEL CONTRATO INTERADMINSTRATIVO  042 DE 2015 SUSCRITO ENTRE LA UNIVERSIDAD SURCOLOMBIANA Y EL FONDO DE DESARROLLO LOCAL DE ENGATIVÁ.</t>
  </si>
  <si>
    <t>ANDREY BOTIA VASQUEZ</t>
  </si>
  <si>
    <t>FE-243</t>
  </si>
  <si>
    <t>SE COMPROMETE A PRESTAR SUS SERVICIOS COMO ASISTENTE OPERATIVO, APOYANDO LOS PROCESOS OPERATIVOS DE LAS DIFERENTES ACTIVIDADES DEL CONTRATO SEGUN LO REQUIERA EL COORDINADOR GENERAL Y LOS PRODUCTORES ,  EN  EL MARCO DEL CONTRATO INTERADMINSTRATIVO  NUMERO 042 DE 2015, SUSCRITO ENTRE LA UNIVERSIDAD SURCOLOMBIANA Y EL FONDO DE DESARROLLO LOCAL DE ENGATIVÁ.</t>
  </si>
  <si>
    <t xml:space="preserve">VICENTE ANTONO  CORTES AMADO </t>
  </si>
  <si>
    <t>FE-244</t>
  </si>
  <si>
    <t>JAIME ALEXANDER ALVAREZ ORTIZ</t>
  </si>
  <si>
    <t>FE-245</t>
  </si>
  <si>
    <t>RUBEN MAURICIO BEDOYA GALLEGO</t>
  </si>
  <si>
    <t>FE-246</t>
  </si>
  <si>
    <t>NELSON ULISES MEDINA GONZALEZ</t>
  </si>
  <si>
    <t>FE-247</t>
  </si>
  <si>
    <t>LUIS FANOR MARTINEZ PEREZ</t>
  </si>
  <si>
    <t>FE-248</t>
  </si>
  <si>
    <t xml:space="preserve">SE COMPROMETE A PRESTAR SUS SERVICIOS COMO COORDINADORA PEDAGOGICO  DEL AREA DE MUSICA Y DIRECTOR DEL PROCESO DE  CORO , EN EL MARCO DEL  CONTRATO INTERADMINISTRATIVO NUMERO 042 DE 2015, SUSCRITO  ENTRE LA UNIVERSIDAD SURCOLOMBIANA Y EL FDL DE ENGATIVÀ, </t>
  </si>
  <si>
    <t>LAURA INES HERNANDEZ SARMIENTO</t>
  </si>
  <si>
    <t>FE-249</t>
  </si>
  <si>
    <t xml:space="preserve">SE COMPROMETE A PRESTAR SUS SERVICIOS COMO ASISTENTE ADMINISTRATIVA , EN EL MARCO DEL  CONTRATO INTERADMINISTRATIVO  042 DE 2015, SUSCRITO  ENTRE LA UNIVERSIDAD SURCOLOMBIANA Y EL FONDO DE DESARROLLO LOCAL DE ENGATIVÀ, </t>
  </si>
  <si>
    <t>LUZ ADRIANA DIAZ CASTIBLANCO</t>
  </si>
  <si>
    <t>FE-250</t>
  </si>
  <si>
    <t xml:space="preserve">SE COMPROMETE A PRESTAR SUS SERVICIOS COMO COORDINADORA DE LOS COMPONENTES: NÚCLEOS DE FORMACIÓN ARTÍSTICA E INICIATIVAS DE ARTE Y CULTURA, ENCARGANDOSE DE LA PLANEACIÓN, COORDINACIÓN Y SEGUIMIENTO, A LA EJECUCIÓN DE LAS DIFERENTES ACTIVIDADES CORRESPONDIENTES A ESTE COMPONENTE EN EL MARCO DEL  CONTRATO INTERADMINISTRATIVO  042 DE 2015, SUSCRITO  ENTRE LA UNIVERSIDAD SURCOLOMBIANA Y EL FONDO DE DESARROLLO LOCAL DE ENGATIVÀ, </t>
  </si>
  <si>
    <t>MIGUEL ALEXANDER CHIAPE PULIDO</t>
  </si>
  <si>
    <t>FE-251</t>
  </si>
  <si>
    <t>SE COMPROMETE A PRESTAR SUS SERVICIOS COMO PRODUCTOR EN EL MARCO DEL  CONTRATO INTERADMINISTRATIVO NUMERO 042 DE 2015, SUSCRITO  ENTRE LA UNIVERSIDAD SURCOLOMBIANA Y EL FDL DE ENGATIVÀ, DESARROLLANDO ACTIVIDADES DE PRE-PRODUCCION, PRODUCCION Y POST-PRODUCCION DE EVENTOS A REALIZARSE EN LA TEMPORADA DECEMBRINA.</t>
  </si>
  <si>
    <t>DIEGO EDUARDO RAMIREZ SUAREZ</t>
  </si>
  <si>
    <t>FE-252</t>
  </si>
  <si>
    <t>FRANK DAVID CAQUIMBO MEDINA</t>
  </si>
  <si>
    <t>FE-253</t>
  </si>
  <si>
    <t>SE COMPROMETE A PRESTAR SUS SERVICIOS COMO COORDINADOR ADMINISTRATIVO  DEL CONTRATO INTERADMINSTRATIVO Nª  042 DE 2015 SUSCRITO CON EL FONDO DE DESARROLLO LOCAL DE ENGATIVÁ Y LA UNIVERSIDAD SURCOLOMBIANA</t>
  </si>
  <si>
    <t>JESSICA JOHANNA NARAJO MORENO</t>
  </si>
  <si>
    <t>FE-254</t>
  </si>
  <si>
    <t>SE COMPROMETE A PRESTAR SUS SERVICIOS COMO COMUNICADORA SOCIAL, EN EL MARCO DEL  CONTRATO INTERADMINISTRATIVO NUMERO 042 DE 2015, SUSCRITO  ENTRE LA UNIVERSIDAD SURCOLOMBIANA Y EL FDL DE ENGATIVÀ, SIENDO EL ENLACE DIRECTO CON LA OFICINA DE PRENSA DE LA ALCALDIA Y MANTENIENDO ACTUALIZADA TODA LA INFORMACION REFERENTE AL DESARROLLO DEL PROYECTO.</t>
  </si>
  <si>
    <t>RAFAEL ANTONIO SIABATO</t>
  </si>
  <si>
    <t>FE-255</t>
  </si>
  <si>
    <t>DIANA MABEL VARGAS GONZALEZ</t>
  </si>
  <si>
    <t>FE-256</t>
  </si>
  <si>
    <t xml:space="preserve">SE COMPROMETE A PRESTAR SUS SERVICIOS COMO COORDINADORA PEDAGOGICO  DEL AREA DE ARTES COMUNICATIVAS, EN EL MARCO DEL  CONTRATO INTERADMINISTRATIVO NUMERO 042 DE 2015, SUSCRITO  ENTRE LA UNIVERSIDAD SURCOLOMBIANA Y EL FDL DE ENGATIVÀ, </t>
  </si>
  <si>
    <t>MANUEL ALEJANDRO PACHECO MURCIA</t>
  </si>
  <si>
    <t>FE-257</t>
  </si>
  <si>
    <t>HILDA VICTORIA GARCIA FORERO</t>
  </si>
  <si>
    <t>FE-258</t>
  </si>
  <si>
    <t xml:space="preserve">SE COMPROMETE A PRESTAR SUS SERVICIOS COMO ASISTENTE PEDAGOGICA  DEL COMPONENTE NUCLEOS DE FORMACION ARTISTICA, EN EL MARCO DEL  CONTRATO INTERADMINISTRATIVO NUMERO 042 DE 2015, SUSCRITO  ENTRE LA UNIVERSIDAD SURCOLOMBIANA Y EL FDL DE ENGATIVÀ, </t>
  </si>
  <si>
    <t>FE-259</t>
  </si>
  <si>
    <t>SE COMPROMETE CON LA UNIVERSIDAD A PRESTAR SUS SERVICIOS DE APOYO A LA GESTION ADMINISTRATIVA, NECESARIO PARA ATENDER LAS ACTIVIDADES ACADÉMICAS Y ADMINISTRATIVA, DEL PROGRAMA DE MAESTRÍA EN EDUCACIÓN, ÁREA DE PROFUNDIZACIÓN, DOCENCIA E INVESTIGACIÓN UNIVERSITARIA, SEMESTRE B DE 2015.</t>
  </si>
  <si>
    <t>FE-260</t>
  </si>
  <si>
    <t>PRESTAR SUS SERVICIOS PROFESIONALES DE ASESORÍA JURÍDICA ESPECIALIZADA EN LOS CONVENIOS Y CONTRATOS INTERADMINISTRATIVOS QUE SE EJECUTEN POR LA FACULTAD DE EDUCACIÓN.</t>
  </si>
  <si>
    <t xml:space="preserve">CORPORACION PARA EL ENCUENTRO CULTURAL BURUNDE </t>
  </si>
  <si>
    <t>FE-261</t>
  </si>
  <si>
    <t>PRESTACION DEL SERVICIO DE OPERADOR LOGISTICO PARA EL DESARROLLO DEL COMPONENTE UNO: EVENTOS CULTURALES Y ARTISTICOS EN EL MARCO DEL CONVENIO INTERADMINISTRATIVO No. 042 DE 2015, CELEBRADO ENTRE EL FONDO DE DESARROLLO LOCAL DE ENGATIVÁ Y LA UNIVERSIDAD SURCOLOMBIANA.</t>
  </si>
  <si>
    <t xml:space="preserve">CORPORACION ARTISTICA Y CULTURAL CAMBRE </t>
  </si>
  <si>
    <t>FE-262</t>
  </si>
  <si>
    <t>PRESTACIN DE SERVICIOS ESPECIALIZADOS DE UN OPERADOR DE APOYO PARA EL DESARROLLO DEL COMPONENTE DOS:  INICIATIVAS CULTURALES Y ARTISTICAS Y COMPONENTE CUATRO: RECUPERACION DE ESPACIOS CULTURALMENTE SIGNIFICATIVOS EN EL MARCO DEL CONTRATO INTERADMINISTRATIVO No. 042 DE 2015 CELEBRADO ENTRE EL FONDO DE DESARROLLO LOCAL DE ENGATIVA Y LA UNIVERSIDAD SURCOLOMBIANA.</t>
  </si>
  <si>
    <t>DAVID MATIZ GONZALEZ</t>
  </si>
  <si>
    <t>FE-263</t>
  </si>
  <si>
    <t xml:space="preserve">PRESTAR SUS SERVICIOS COMO FORMADOR EN SALSA Y DANZA FOLCLORICA PARA LOS  NUCLEOS DE FORMACION ARTISTICA, EN EL MARCO DEL  CONTRATO INTERADMINISTRATIVO NUMERO 042 DE 2015, SUSCRITO  ENTRE LA UNIVERSIDAD SURCOLOMBIANA Y EL FDL DE ENGATIVÀ, </t>
  </si>
  <si>
    <t>EDUARD CORDERO GOMEZ</t>
  </si>
  <si>
    <t>FE-264</t>
  </si>
  <si>
    <t xml:space="preserve">PRESTAR SUS SERVICIOS COMO FORMADOR EN BAJO PARA LOS  NUCLEOS DE FORMACION ARTISTICA, EN EL MARCO DEL  CONTRATO INTERADMINISTRATIVO NUMERO 042 DE 2015, SUSCRITO  ENTRE LA UNIVERSIDAD SURCOLOMBIANA Y EL FDL DE ENGATIVÀ, </t>
  </si>
  <si>
    <t>DANIEL RODOLFO LOZANO MARTINEZ</t>
  </si>
  <si>
    <t>FE-265</t>
  </si>
  <si>
    <t xml:space="preserve">PRESTAR SUS SERVICIOS COMO FORMADOR EN TECNICA VOCAL PARA LOS  NUCLEOS DE FORMACION ARTISTICA, EN EL MARCO DEL  CONTRATO INTERADMINISTRATIVO NUMERO 042 DE 2015, SUSCRITO  ENTRE LA UNIVERSIDAD SURCOLOMBIANA Y EL FDL DE ENGATIVÀ, </t>
  </si>
  <si>
    <t>ANDRES DAVID GUIO CHICA</t>
  </si>
  <si>
    <t>FE-266</t>
  </si>
  <si>
    <t xml:space="preserve">PRESTAR SUS SERVICIOS COMO FORMADOR EN TECNICA VOCAL PARA LOS  NUCLEOS DE FORMACION ARTISTICA EN EL MARCO DEL  CONTRATO INTERADMINISTRATIVO NUMERO 042 DE 2015, SUSCRITO  ENTRE LA UNIVERSIDAD SURCOLOMBIANA Y EL FDL DE ENGATIVÀ, </t>
  </si>
  <si>
    <t>ROGELIO ALBERTO GARCIA HENAO</t>
  </si>
  <si>
    <t>FE-267</t>
  </si>
  <si>
    <t xml:space="preserve">PRESTAR SUS SERVICIOS COMO FORMADOR EN TECLADO PARA LOS  NUCLEOS DE FORMACION ARTISTICA EN EL MARCO DEL  CONTRATO INTERADMINISTRATIVO NUMERO 042 DE 2015, SUSCRITO  ENTRE LA UNIVERSIDAD SURCOLOMBIANA Y EL FDL DE ENGATIVÀ, </t>
  </si>
  <si>
    <t>DIEGO IVAN CELY GONZALEZ</t>
  </si>
  <si>
    <t>FE-268</t>
  </si>
  <si>
    <t xml:space="preserve">PRESTAR SUS SERVICIOS COMO FORMADOR EN GUITARRA ELECTRICA PARA LOS  NUCLEOS DE FORMACION ARTISTICA EN EL MARCO DEL  CONTRATO INTERADMINISTRATIVO NUMERO 042 DE 2015, SUSCRITO  ENTRE LA UNIVERSIDAD SURCOLOMBIANA Y EL FDL DE ENGATIVÀ, </t>
  </si>
  <si>
    <t xml:space="preserve">GEOVANNY ESCOBAR RUBIO </t>
  </si>
  <si>
    <t>FE-269</t>
  </si>
  <si>
    <t xml:space="preserve">PRESTAR SUS SERVICIOS COMO FORMADOR EN DJ PARA LOS  NUCLEOS DE FORMACION ARTISTICA EN EL MARCO DEL  CONTRATO INTERADMINISTRATIVO NUMERO 042 DE 2015, SUSCRITO  ENTRE LA UNIVERSIDAD SURCOLOMBIANA Y EL FDL DE ENGATIVÀ, </t>
  </si>
  <si>
    <t>MAURICIO LUNA GONZALEZ</t>
  </si>
  <si>
    <t>FE-270</t>
  </si>
  <si>
    <t xml:space="preserve">PRESTAR SUS SERVICIOS COMO FORMADOR EN PRODUCCION MUSICAL PARA LOS  NUCLEOS DE FORMACION ARTISTICA EN EL MARCO DEL  CONTRATO INTERADMINISTRATIVO NUMERO 042 DE 2015, SUSCRITO  ENTRE LA UNIVERSIDAD SURCOLOMBIANA Y EL FDL DE ENGATIVÀ, </t>
  </si>
  <si>
    <t xml:space="preserve">DAVID ROLANDO VALDES GONZALEZ </t>
  </si>
  <si>
    <t>FE-271</t>
  </si>
  <si>
    <t>YURI FERNANDA BLANCO ARDILA</t>
  </si>
  <si>
    <t>FE-272</t>
  </si>
  <si>
    <t xml:space="preserve">PRESTAR SUS SERVICIOS COMO FORMADOR EN RAP MC PARA LOS  NUCLEOS DE FORMACION ARTISTICA EN EL MARCO DEL  CONTRATO INTERADMINISTRATIVO NUMERO 042 DE 2015, SUSCRITO  ENTRE LA UNIVERSIDAD SURCOLOMBIANA Y EL FDL DE ENGATIVÀ, </t>
  </si>
  <si>
    <t>JOSE MARIA ECEHVERRIA GARZON</t>
  </si>
  <si>
    <t>FE-273</t>
  </si>
  <si>
    <t xml:space="preserve">PRESTAR SUS SERVICIOS COMO FORMADOR EN BATERIA PARA LOS  NUCLEOS DE FORMACION ARTISTICA EN EL MARCO DEL  CONTRATO INTERADMINISTRATIVO NUMERO 042 DE 2015, SUSCRITO  ENTRE LA UNIVERSIDAD SURCOLOMBIANA Y EL FDL DE ENGATIVÀ, </t>
  </si>
  <si>
    <t>GERMAN ALONSO MARTINEZ HERRERA</t>
  </si>
  <si>
    <t>FE-274</t>
  </si>
  <si>
    <t>VALERIO GONZALEZ ACOSTA</t>
  </si>
  <si>
    <t>FE-275</t>
  </si>
  <si>
    <t>JERONIMO GONZALEZ ACOSTA</t>
  </si>
  <si>
    <t>FE-276</t>
  </si>
  <si>
    <t xml:space="preserve">PRESTAR SUS SERVICIOS COMO FORMADOR EN GUITARRA ELECTRICA Y GUITARRA ACUSTICA PARA LOS  NUCLEOS DE FORMACION ARTISTICA EN EL MARCO DEL  CONTRATO INTERADMINISTRATIVO NUMERO 042 DE 2015, SUSCRITO  ENTRE LA UNIVERSIDAD SURCOLOMBIANA Y EL FDL DE ENGATIVÀ, </t>
  </si>
  <si>
    <t xml:space="preserve">VIOLETA DEL SOL MARTINEZ BOHORQUEZ </t>
  </si>
  <si>
    <t>FE-277</t>
  </si>
  <si>
    <t>JOHNNY DAVID DELGADILLO PEREZ</t>
  </si>
  <si>
    <t>FE-278</t>
  </si>
  <si>
    <t xml:space="preserve">PRESTAR SUS SERVICIOS COMO FORMADOR EN PERCUSION PARA LOS NUCLEOS DE FORMACIÓN ARTISTICA EN EL MARCO DEL  CONTRATO INTERADMINISTRATIVO NUMERO 042 DE 2015, SUSCRITO  ENTRE LA UNIVERSIDAD SURCOLOMBIANA Y EL FDL DE ENGATIVÀ. </t>
  </si>
  <si>
    <t xml:space="preserve">NATALIA DEL PILAR  RIVERA PASCUALI </t>
  </si>
  <si>
    <t>FE-279</t>
  </si>
  <si>
    <t xml:space="preserve">PRESTAR SUS SERVICIOS COMO FORMADOR EN ARTES PLASTICAS PARA LOS  NUCLEOS DE FORMACION ARTISTICA EN EL MARCO DEL  CONTRATO INTERADMINISTRATIVO NUMERO 042 DE 2015, SUSCRITO  ENTRE LA UNIVERSIDAD SURCOLOMBIANA Y EL FDL DE ENGATIVÀ, </t>
  </si>
  <si>
    <t>JOHN ALEXANDER LONDOÑO ZAFRA</t>
  </si>
  <si>
    <t>FE-280</t>
  </si>
  <si>
    <t>SAMUEL PEREZ VILLEGAS</t>
  </si>
  <si>
    <t>FE-281</t>
  </si>
  <si>
    <t xml:space="preserve">PRESTAR SUS SERVICIOS COMO FORMADOR EN GUITARRA ACUSTICA PARA LOS  NUCLEOS DE FORMACION ARTISTICA EN EL MARCO DEL  CONTRATO INTERADMINISTRATIVO NUMERO 042 DE 2015, SUSCRITO  ENTRE LA UNIVERSIDAD SURCOLOMBIANA Y EL FDL DE ENGATIVÀ, </t>
  </si>
  <si>
    <t>OCTAVIO AUGUSTO GRAJALES HERNANDEZ</t>
  </si>
  <si>
    <t>FE-282</t>
  </si>
  <si>
    <t xml:space="preserve">ZULLY PAOLA PINILLA  ALDANA </t>
  </si>
  <si>
    <t>FE-283</t>
  </si>
  <si>
    <t>PRESTAR SUS SERVICIOS DE ASESORÍA JURÍDICA A LOS PROYECTOS DE PROYECCIÓN SOCIAL QUE SE DESARROLLEN EN LA FACULTAD DE EDUCACIÓN.</t>
  </si>
  <si>
    <t>LEONARDO MARTINEZ LOSADA</t>
  </si>
  <si>
    <t>FE-284</t>
  </si>
  <si>
    <t>SE COMPROMETE CON LA UNIVERSIDAD A PRESTAR SUS SERVICIOS DE APOYO Y ASESORIA FINANCIERA, CONTABLE Y PRESUPUESTAL A LA EJECUCION DEL CONTRATO  INTERADMINSTRATIVO Nª 042 DE 2015   SUSCRITO CON EL FONDO DE DESARROLLO LOCAL DE ENGATIVA Y LA UNIVERSIDAD SURCOLOMBIANA.</t>
  </si>
  <si>
    <t>FE-285</t>
  </si>
  <si>
    <t>SE COMPROMETE CON LA UNIVERSIDAD A PRESTAR SUS SERVICIOS DE APOYO DE GESTION ADMINISTRATIVA EN EJECUCION DEL CONTRATO  INTERADMINSTRATIVO Nª 042 DE 2015   SUSCRITO CON EL FONDO DE DESARROLLO LOCAL DE ENGATIVA Y LA UNIVERSIDAD SURCOLOMBIANA.</t>
  </si>
  <si>
    <t>LUIS ALFONSO SANCHEZ LOZANO</t>
  </si>
  <si>
    <t>FE-286</t>
  </si>
  <si>
    <t>SE COMPROMETE CON LA UNIVERSIDAD A PRESTAR SUS SERVICIOS EN LA DIVULGACION Y EMPODERAMIENTO DE LAS ACTIVIDADES DEL CONTRATO  INTERADMINSTRATIVO Nª 042 DE 2015   SUSCRITO CON EL FONDO DE DESARROLLO LOCAL DE ENGATIVA Y LA UNIVERSIDAD SURCOLOMBIANA.</t>
  </si>
  <si>
    <t>FE-287</t>
  </si>
  <si>
    <t>REALIZAR EL DISEÑO DIAGRAMACION E IMPRESIÓN DE MOSAICOS, PLACAS DE RECONOCIMINETO, CERTIFICACIONES PERSONALIZADAS PARA LA DECIMA PRIMERA PROMOCION DEL ILEUSCO</t>
  </si>
  <si>
    <t>FE-288</t>
  </si>
  <si>
    <t>MARIA LIGIA LAVAO DE SEERRATO</t>
  </si>
  <si>
    <t>FE-289</t>
  </si>
  <si>
    <t>OSCAR DAVID PINZON GUIO</t>
  </si>
  <si>
    <t>FE-290</t>
  </si>
  <si>
    <t>JHON MANUEL BEJARANO CARDENAS</t>
  </si>
  <si>
    <t>FE-291</t>
  </si>
  <si>
    <t xml:space="preserve">PRESTAR SUS SERVICIOS COMO FORMADOR EN TEATRO PARA LOS  NUCLEOS DE FORMACION ARTISTICA EN EL MARCO DEL  CONTRATO INTERADMINISTRATIVO NUMERO 042 DE 2015, SUSCRITO  ENTRE LA UNIVERSIDAD SURCOLOMBIANA Y EL FDL DE ENGATIVÀ, </t>
  </si>
  <si>
    <t>JORGE ANDRES SANCHEZ PRIETO</t>
  </si>
  <si>
    <t>FE-292</t>
  </si>
  <si>
    <t xml:space="preserve">PRESTAR SUS SERVICIOS COMO FORMADOR EN BREAK DANCE PARA LOS  NUCLEOS DE FORMACION ARTISTICA EN EL MARCO DEL  CONTRATO INTERADMINISTRATIVO NUMERO 042 DE 2015, SUSCRITO  ENTRE LA UNIVERSIDAD SURCOLOMBIANA Y EL FDL DE ENGATIVÀ, </t>
  </si>
  <si>
    <t>LEONARDO FORERO SARMIENTO</t>
  </si>
  <si>
    <t>FE-293</t>
  </si>
  <si>
    <t xml:space="preserve">PRESTAR SUS SERVICIOS COMO FORMADOR EN ARTES CIRCENSES PARA LOS  NUCLEOS DE FORMACION ARTISTICA EN EL MARCO DEL  CONTRATO INTERADMINISTRATIVO NUMERO 042 DE 2015, SUSCRITO  ENTRE LA UNIVERSIDAD SURCOLOMBIANA Y EL FDL DE ENGATIVÀ, </t>
  </si>
  <si>
    <t>JORGE EDUARDO PEÑUELA HERRERA</t>
  </si>
  <si>
    <t>FE-294</t>
  </si>
  <si>
    <t xml:space="preserve">PRESTAR SUS SERVICIOS COMO FORMADOR EN RADIO PARA LOS  NUCLEOS DE FORMACION ARTISTICA EN EL MARCO DEL  CONTRATO INTERADMINISTRATIVO NUMERO 042 DE 2015, SUSCRITO  ENTRE LA UNIVERSIDAD SURCOLOMBIANA Y EL FDL DE ENGATIVÀ, </t>
  </si>
  <si>
    <t>HECTOR CAMILO SABOGAL BERNAL</t>
  </si>
  <si>
    <t>FE-295</t>
  </si>
  <si>
    <t xml:space="preserve">PRESTAR SUS SERVICIOS COMO FORMADOR EN FOTOGRAFIA PARA LOS  NUCLEOS DE FORMACION ARTISTICA EN EL MARCO DEL  CONTRATO INTERADMINISTRATIVO NUMERO 042 DE 2015, SUSCRITO  ENTRE LA UNIVERSIDAD SURCOLOMBIANA Y EL FDL DE ENGATIVÀ, </t>
  </si>
  <si>
    <t xml:space="preserve">DIEGO ORTIZ VALBUENA </t>
  </si>
  <si>
    <t>FE-296</t>
  </si>
  <si>
    <t xml:space="preserve">PRESTAR SUS SERVICIOS COMO FORMADOR EN NARRATIVAS CREATIVAS PARA LOS  NUCLEOS DE FORMACION ARTISTICA EN EL MARCO DEL  CONTRATO INTERADMINISTRATIVO NUMERO 042 DE 2015, SUSCRITO  ENTRE LA UNIVERSIDAD SURCOLOMBIANA Y EL FDL DE ENGATIVÀ, </t>
  </si>
  <si>
    <t>JUAN MANUEL BAUTISTA FAJARDO</t>
  </si>
  <si>
    <t>FE-297</t>
  </si>
  <si>
    <t>LUIS CARLOS VANEGAS PERALTA</t>
  </si>
  <si>
    <t>FE-298</t>
  </si>
  <si>
    <t xml:space="preserve">PRESTAR SUS SERVICIOS COMO FORMADOR EN GRAFFITI Y MURALISMO PARA LOS  NUCLEOS DE FORMACION ARTISTICA EN EL MARCO DEL  CONTRATO INTERADMINISTRATIVO NUMERO 042 DE 2015, SUSCRITO  ENTRE LA UNIVERSIDAD SURCOLOMBIANA Y EL FDL DE ENGATIVÀ, </t>
  </si>
  <si>
    <t>ANDREA ECHEVERRI FLOREZ</t>
  </si>
  <si>
    <t>FE-299</t>
  </si>
  <si>
    <t xml:space="preserve">PRESTAR SUS SERVICIOS COMO FORMADOR EN VIDEO PARA LOS  NUCLEOS DE FORMACION ARTISTICA EN EL MARCO DEL  CONTRATO INTERADMINISTRATIVO NUMERO 042 DE 2015, SUSCRITO  ENTRE LA UNIVERSIDAD SURCOLOMBIANA Y EL FDL DE ENGATIVÀ, </t>
  </si>
  <si>
    <t>YISELL ANDREA ROJAS GUARIN</t>
  </si>
  <si>
    <t>FE-300</t>
  </si>
  <si>
    <t xml:space="preserve">SE COMPROMETE A PRESTAR SUS SERVICIOS COMO COORDINADORA DE LOS COMPONENTES TOMAS CULTURALES, MARATONES DE GRTAFFITTI Y PROCESOS AUDIVISUALES, EN EL MARCO DEL  CONTRATO INTERADMINISTRATIVO NUMERO 042 DE 2015, SUSCRITO  ENTRE LA UNIVERSIDAD SURCOLOMBIANA Y EL FDL DE ENGATIVÀ, </t>
  </si>
  <si>
    <t>GEISON ANDRES ESTUPIÑAN</t>
  </si>
  <si>
    <t>FE-301</t>
  </si>
  <si>
    <t xml:space="preserve">ANNE ISABELLE DELEUZE TORRES </t>
  </si>
  <si>
    <t>FE-302</t>
  </si>
  <si>
    <t>ELIZABETH CECILIA CORVACHO ORTIZ</t>
  </si>
  <si>
    <t>FE-303</t>
  </si>
  <si>
    <t xml:space="preserve">PRESTAR SUS SERVICIOS COMO FORMADOR EN DANZA AFROCOLOMBIANA PARA LOS  NUCLEOS DE FORMACION ARTISTICA EN EL MARCO DEL  CONTRATO INTERADMINISTRATIVO NUMERO 042 DE 2015, SUSCRITO  ENTRE LA UNIVERSIDAD SURCOLOMBIANA Y EL FDL DE ENGATIVÀ, </t>
  </si>
  <si>
    <t>MARCELA PARDO BARRIOS</t>
  </si>
  <si>
    <t>FE-304</t>
  </si>
  <si>
    <t xml:space="preserve">PRESTAR SUS SERVICIOS COMO FORMADOR EN DANZA CONTEMPORANEA PARA LOS  NUCLEOS DE FORMACION ARTISTICA EN EL MARCO DEL  CONTRATO INTERADMINISTRATIVO NUMERO 042 DE 2015, SUSCRITO  ENTRE LA UNIVERSIDAD SURCOLOMBIANA Y EL FDL DE ENGATIVÀ, </t>
  </si>
  <si>
    <t>WILLIAM ALBERTO GONZALEZ GARZON</t>
  </si>
  <si>
    <t>FE-305</t>
  </si>
  <si>
    <t>LUIS ENRIQUE TOVAR RAMIREZ</t>
  </si>
  <si>
    <t>FE-306</t>
  </si>
  <si>
    <t xml:space="preserve">PRESTAR SUS SERVICIOS COMO FORMADOR EN SALSA PARA LOS  NUCLEOS DE FORMACION ARTISTICA EN EL MARCO DEL  CONTRATO INTERADMINISTRATIVO NUMERO 042 DE 2015, SUSCRITO  ENTRE LA UNIVERSIDAD SURCOLOMBIANA Y EL FDL DE ENGATIVÀ, </t>
  </si>
  <si>
    <t>FE-307</t>
  </si>
  <si>
    <t>PRESTAR SUS SERVICIOS PROFESIONALES EN EL DESARROLLO DE LOS CURSOS DE INGLES EN ILEUSCO COHORTE III DEL 2015</t>
  </si>
  <si>
    <t>FE-308</t>
  </si>
  <si>
    <t>FE-309</t>
  </si>
  <si>
    <t>CATALINA MANCHOLA TRUJILLO</t>
  </si>
  <si>
    <t>FE-310</t>
  </si>
  <si>
    <t>FE-311</t>
  </si>
  <si>
    <t>FE-312</t>
  </si>
  <si>
    <t>FE-313</t>
  </si>
  <si>
    <t>FE-314</t>
  </si>
  <si>
    <t>FE-315</t>
  </si>
  <si>
    <t>FE-316</t>
  </si>
  <si>
    <t>FE-317</t>
  </si>
  <si>
    <t>DAYANNA MARCELA MUÑOZ PARDO</t>
  </si>
  <si>
    <t>FE-318</t>
  </si>
  <si>
    <t>FE-319</t>
  </si>
  <si>
    <t>CAMILO ANDRES URRIAGO REYES</t>
  </si>
  <si>
    <t>FE-320</t>
  </si>
  <si>
    <t>NADYA YULIETH ARANDA MOSQUERA</t>
  </si>
  <si>
    <t>FE-321</t>
  </si>
  <si>
    <t>PERLY PERDOMO PARDO</t>
  </si>
  <si>
    <t>FE-322</t>
  </si>
  <si>
    <t>FE-323</t>
  </si>
  <si>
    <t>SANDRA MARCELA FEIJOO GÓMEZ</t>
  </si>
  <si>
    <t>FE-324</t>
  </si>
  <si>
    <t>FE-325</t>
  </si>
  <si>
    <t>FE-326</t>
  </si>
  <si>
    <t>FE-327</t>
  </si>
  <si>
    <t>LINA MARIA CONTRERAS GUTIERREZ</t>
  </si>
  <si>
    <t>FE-328</t>
  </si>
  <si>
    <t>FE-329</t>
  </si>
  <si>
    <t>JENNY MERCEDES MUÑOZ ESPAÑA</t>
  </si>
  <si>
    <t>FE-330</t>
  </si>
  <si>
    <t xml:space="preserve">CATALINA VANEGAS CAVIEDES </t>
  </si>
  <si>
    <t>FE-331</t>
  </si>
  <si>
    <t>FE-332</t>
  </si>
  <si>
    <t>FE-333</t>
  </si>
  <si>
    <t>XIMENA DEL PILAR PULECIO CESPEDES</t>
  </si>
  <si>
    <t>FE-334</t>
  </si>
  <si>
    <t>ORFANIRI CASTAÑEDA GUZMÁN</t>
  </si>
  <si>
    <t>FE-335</t>
  </si>
  <si>
    <t>INES JUDITH CABARCAS CAMARGO</t>
  </si>
  <si>
    <t>FE-336</t>
  </si>
  <si>
    <t>DOLLY MARCELA GUTIERREZ CORTES</t>
  </si>
  <si>
    <t>FE-337</t>
  </si>
  <si>
    <t>FE-338</t>
  </si>
  <si>
    <t>FE- 339</t>
  </si>
  <si>
    <t>SE COMPROMETE CON LA UNIVERSIDAD A PRESTAR SERVICIOS COMO COORDINADOR TECNICO Y ADMINISTRATIVO  A LA FACULTAD DE EDUCACION DE LA UNIVERSIDAD SURCOLOMBIANA EN FORMULACION, IMPLEMENACION Y EJECUCION DEL CONVENIO INTERADMINISTRATIVO 020 CELEBRADO ENTRE LA UNIVERSIDAD SURCOLOMBIANA Y EL DEPARTAMENTO DEL HUILA, PARA REALIZAR INTERVENTORIA TECNICA, ADMINISTRATIVA Y FINANCIERA  A LOS CONTRATOS QUE SE DERIVEN DE LA EJECUCIÓN DEL PROYECTO " DOTACIÓN DE EQUIPOS DE COMPUTO Y TABLETAS DIGITALES EN LAS INSTITUCIONES EDUCATIVAS OFICIALES DEL DEPARTAMENTO DEL HUILA"</t>
  </si>
  <si>
    <t>YENNY GUTIERREZ PINEDA</t>
  </si>
  <si>
    <t>FE- 340</t>
  </si>
  <si>
    <t>SE COMPROMETE CON LA UNIVERSIDAD A PRESTAR SERVICIOS DE APOYO A LA GESTION ADMINISTRATIVA A LA FACULTAD DE EDUCACION DE LA UNIVERSIDAD SURCOLOMBIANA EN FORMULACION, IMPLEMENACION Y EJECUCION DEL CONVENIO INTERADMINISTRATIVO 020 CELEBRADO ENTRE LA UNIVERSIDAD SURCOLOMBIANA Y EL DEPARTAMENTO DEL HUILA, PARA REALIZAR FUNICIONES TECNICAS,  ADMINISTRATIVAS Y FINANCIERAS A LOS CONTRATOS QUE SE DERIVEN DE LA EJECUCIÓN DEL PROYECTO " DOTACIÓN DE EQUIPOS DE COMPUTO Y TABLETAS DIGITALES EN LAS INSTITUCIONES EDUCATIVAS OFICIALES DEL DEPARTAMENTO DEL HUILA"</t>
  </si>
  <si>
    <t>FE- 341</t>
  </si>
  <si>
    <t>SE COMPROMETE CON LA UNIVERSIDAD A PRESTAR SERVICIOS DE APOYO TECNICO A LA FACULTAD DE EDUCACION DE LA UNIVERSIDAD SURCOLOMBIANA EN FORMULACION, IMPLEMENACION Y EJECUCION DEL CONVENIO INTERADMINISTRATIVO 020 CELEBRADO ENTRE LA UNIVERSIDAD SURCOLOMBIANA Y EL DEPARTAMENTO DEL HUILA, PARA REALIZAR FUNICIONES TECNICAS.</t>
  </si>
  <si>
    <t>CARMEN LUCIA ROJAS MUÑOZ</t>
  </si>
  <si>
    <t>FE- 342</t>
  </si>
  <si>
    <t>SE COMPROMETE CON LA UNIVERSIDAD A PRESTAR SERVICIOS DE APOYO A LA GESTION ADMINISTRATIVA A LA FACULTAD DE EDUCACION DE LA UNIVERSIDAD SURCOLOMBIANA EN FORMULACION, IMPLEMENACION Y EJECUCION DEL CONVENIO INTERADMINISTRATIVO 020 CELEBRADO ENTRE LA UNIVERSIDAD SURCOLOMBIANA Y EL DEPARTAMENTO DEL HUILA, PARA REALIZAR FUNCIONES TECNICAS,  ADMINISTRATIVAS Y FINANCIERAS A LOS CONTRATOS QUE SE DERIVEN DE LA EJECUCIÓN DEL PROYECTO " DOTACIÓN DE EQUIPOS DE COMPUTO Y TABLETAS DIGITALES EN LAS INSTITUCIONES EDUCATIVAS OFICIALES DEL DEPARTAMENTO DEL HUILA"</t>
  </si>
  <si>
    <t>FE- 343</t>
  </si>
  <si>
    <t>SE COMPROMETE CON LA UNIVERSIDAD A PRESTAR SERVICIOS PROFESIONALES  A LA FACULTAD DE EDUCACION DE LA UNIVERSIDAD SURCOLOMBIANA EN FORMULACION, IMPLEMENACION Y EJECUCION DEL CONVENIO INTERADMINISTRATIVO 020 CELEBRADO ENTRE LA UNIVERSIDAD SURCOLOMBIANA Y EL DEPARTAMENTO DEL HUILA, PARA REALIZAR INTERVENTORIA FINANCIERA  A LOS CONTRATOS QUE SE DERIVEN DE LA EJECUCIÓN DEL PROYECTO " DOTACIÓN DE EQUIPOS DE COMPUTO Y TABLETAS DIGITALES EN LAS INSTITUCIONES EDUCATIVAS OFICIALES DEL DEPARTAMENTO DEL HUILA"</t>
  </si>
  <si>
    <t>LAURA SORENA PUENTES VEGA</t>
  </si>
  <si>
    <t>FE- 344</t>
  </si>
  <si>
    <t>SE COMPROMETE CON LA UNIVERSIDAD A PRESTAR SERVICIOS DE APOYO TECNICO A LA FACULTAD DE EDUCACION DE LA UNIVERSIDAD SURCOLOMBIANA EN FORMULACION, IMPLEMENACION Y EJECUCION DEL CONVENIO INTERADMINISTRATIVO 020 CELEBRADO ENTRE LA UNIVERSIDAD SURCOLOMBIANA Y EL DEPARTAMENTO DEL HUILA, PARA REALIZAR FUNCIONES TECNICAS,  ADMINISTRATIVAS Y FINANCIERAS A LOS CONTRATOS QUE SE DERIVEN DE LA EJECUCIÓN DEL PROYECTO " DOTACIÓN DE EQUIPOS DE COMPUTO Y TABLETAS DIGITALES EN LAS INSTITUCIONES EDUCATIVAS OFICIALES DEL DEPARTAMENTO DEL HUILA"</t>
  </si>
  <si>
    <t>JORGE HERNAN SOLER RODRIGUEZ</t>
  </si>
  <si>
    <t>FE- 345</t>
  </si>
  <si>
    <t>SE COMPROMETE CON LA UNIVERSIDAD A PRESTAR SERVICIOS PROFESIONALES  A LA FACULTAD DE EDUCACION DE LA UNIVERSIDAD SURCOLOMBIANA EN FORMULACION, IMPLEMENACION Y EJECUCION DEL CONVENIO INTERADMINISTRATIVO 020 CELEBRADO ENTRE LA UNIVERSIDAD SURCOLOMBIANA Y EL DEPARTAMENTO DEL HUILA, PARA REALIZAR INTERVENTORIA TECNICA  A LOS CONTRATOS QUE SE DERIVEN DE LA EJECUCIÓN DEL PROYECTO " DOTACIÓN DE EQUIPOS DE COMPUTO Y TABLETAS DIGITALES EN LAS INSTITUCIONES EDUCATIVAS OFICIALES DEL DEPARTAMENTO DEL HUILA"</t>
  </si>
  <si>
    <t>JONATHAN DAVID  TOVAR UNI</t>
  </si>
  <si>
    <t>FE- 346</t>
  </si>
  <si>
    <t>SE COMPROMETE CON LA UNIVERSIDAD A PRESTAR SERVICIOS DE APOYO TECNICO A LA FACULTAD DE EDUCACION DE LA UNIVERSIDAD SURCOLOMBIANA EN FORMULACION, IMPLEMENACION Y EJECUCION DEL CONVENIO INTERADMINISTRATIVO 020 CELEBRADO ENTRE LA UNIVERSIDAD SURCOLOMBIANA Y EL DEPARTAMENTO DEL HUILA, PARA LA REALIZACION DE FUNCIONES TECNICAS.</t>
  </si>
  <si>
    <t>FE- 347</t>
  </si>
  <si>
    <t>LEIDY JOHANA RAMOS ROJAS</t>
  </si>
  <si>
    <t>FE- 348</t>
  </si>
  <si>
    <t>FE- 349</t>
  </si>
  <si>
    <t>SE COMPROMETE CON LA UNIVERSIDAD A PRESTAR SERVICIOS DE APOYO TECNICO A LA FACULTAD DE EDUCACION DE LA UNIVERSIDAD SURCOLOMBIANA EN FORMULACION, IMPLEMENACION Y EJECUCION DEL CONVENIO INTERADMINISTRATIVO 020 CELEBRADO ENTRE LA UNIVERSIDAD SURCOLOMBIANA Y EL DEPARTAMENTO DEL HUILA, PARA LA REALIZACION  FUNCIONES TECNICAS.</t>
  </si>
  <si>
    <t xml:space="preserve"> GUSTAVO JOSE MEZA PALENCIA</t>
  </si>
  <si>
    <t>FE- 350</t>
  </si>
  <si>
    <t>SE COMPROMETE CON LA UNIVERSIDAD A PRESTAR SERVICIOS PROFESIONALES  A LA FACULTAD DE EDUCACION DE LA UNIVERSIDAD SURCOLOMBIANA EN FORMULACION, IMPLEMENACION Y EJECUCION DEL CONVENIO INTERADMINISTRATIVO 020 CELEBRADO ENTRE LA UNIVERSIDAD SURCOLOMBIANA Y EL DEPARTAMENTO DEL HUILA, PARA REALIZAR INTERVENTORIA TECNICA Y ADMIISTRATIVA  A LOS CONTRATOS QUE SE DERIVEN DE LA EJECUCIÓN DEL PROYECTO " DOTACIÓN DE EQUIPOS DE COMPUTO Y TABLETAS DIGITALES EN LAS INSTITUCIONES EDUCATIVAS OFICIALES DEL DEPARTAMENTO DEL HUILA"</t>
  </si>
  <si>
    <t>VIVIANA STEFANI VELASQUEZ MERA</t>
  </si>
  <si>
    <t>FE-351</t>
  </si>
  <si>
    <t xml:space="preserve">PRESTAR SUS SERVICIOS COMO FORMADOR EN TANGO PARA LOS  NUCLEOS DE FORMACION ARTISTICA EN EL MARCO DEL  CONTRATO INTERADMINISTRATIVO NUMERO 042 DE 2015, SUSCRITO  ENTRE LA UNIVERSIDAD SURCOLOMBIANA Y EL FDL DE ENGATIVÀ, </t>
  </si>
  <si>
    <t>JUDY NATALIA ALZATE MORALES</t>
  </si>
  <si>
    <t>FE-352</t>
  </si>
  <si>
    <t>ALBERTO BENJAMIN CENTENO CORTES</t>
  </si>
  <si>
    <t>FE-353</t>
  </si>
  <si>
    <t xml:space="preserve">TATIANA MARIA GOMES-CASSERES BERTEL </t>
  </si>
  <si>
    <t>FE-354</t>
  </si>
  <si>
    <t>SE COMPROMETE CON LA UNIVERSIDAD A PRESTAR SERVICIOS PROFESIONALES EN CALIDAD DE CO-INVESTIGADORA EN LA INVESTIGACION SOBRE LOS LOGROS EN CONVIVENCIA Y PAZ EN LA LOCALIDAD DE ENGATIVA, EN  EL MARCO DEL DEL CONTRATO INTERADMINSTRATIVO  No. 042 DE 2015 SUSCRITO CON EL FONDO DE DESARROLLO LOCAL DE ENGATIVÁ Y  LA UNIVERSIDAD SURCOLOMBIANA, APORTANDO EN LA PLANEACION, DESARROLLO Y CONCLUSION DEL COMPONENTE DE LA INVESTIGACION.</t>
  </si>
  <si>
    <t>EDITH TATIANA CELY LOPEZ</t>
  </si>
  <si>
    <t>FE-355</t>
  </si>
  <si>
    <t>SE COMPROMETE CON LA UNIVERSIDAD A PRESTAR SERVICIOS SERVICIOS PROFESIONALES EN CALIDAD DE AUXILIAR DE INVESTIGACION EN EL ESTUDIO SOBRE LOS LOGROS EN CONVIVENCIA Y PAZ EN LA LOCALIDAD DE ENGATIVA, EN  EL MARCO DEL CONTRATO INTERADMINSTRATIVO  No. 042 DE 2015 SUSCRITO CON EL FONDO DE DESARROLLO LOCAL DE ENGATIVÁ Y  LA UNIVERSIDAD SURCOLOMBIANA, APOYANDO EN LAS ACTIVIDADES DE PLANEACION Y DESARROLLO DEL COMPONENTE DE INVESTIGACION.</t>
  </si>
  <si>
    <t>FE- 356</t>
  </si>
  <si>
    <t>FE-357</t>
  </si>
  <si>
    <t>SE COMPROMETE CON LA UNIVERSIDAD A PRESTAR SERVICIOS SERVICIOS PROFESIONALES EN CALIDAD DE ASISTENTE DE INVESTIGACION EN EL ESTUDIO SOBRE LOS LOGROS EN CONVIVENCIA Y PAZ EN LA LOCALIDAD DE ENGATIVA, EN  EL MARCO DEL CONTRATO INTERADMINSTRATIVO  Nª 042 DE 2015 SUSCRITO CON EL FONDO DE DESARROLLO LOCAL DE ENGATIVÁ Y  LA UNIVERSIDAD SURCOLOMBIANA, APOYANDO EN LAS ACTIVIDADES DE PLANEACION Y DESARROLLO DEL COMPONENTE DE LA INVESTIGACION.</t>
  </si>
  <si>
    <t>FE-358</t>
  </si>
  <si>
    <t xml:space="preserve">SE COMPROMETE CON LA UNIVERSIDAD A PRESTAR SERVICIOS SERVICIOS PROFESIONALES EN  CALIDAD DE ESTADISTICO PARA EL ANALISIS DE DATOS Y DISEÑO DE LA MUESTRA EN LA INVESTIGACION QUE OBJETIVA IDENTIFICAR LOS LOGROS EN CONVIVENCIA Y CULTURA DE PAZ EN LA LOCALIDAD DE ENGATIVA, A PARTIR DEL FOMENTO DEL ARTE Y LA CULTURA, PROMOVIDA POR LA ADMINISTRACION LOCAL EN LOS TRES ULTIMOS AÑOS, EN  EL MARCO DEL CONTRATO INTERADMINSTRATIVO  Nª 042 DE 2015 SUSCRITO CON EL FONDO DE DESARROLLO LOCAL DE ENGATIVÁ Y  LA UNIVERSIDAD SURCOLOMBIANA </t>
  </si>
  <si>
    <t>LUIS ALBERTO RIVERA RODRIGUEZ</t>
  </si>
  <si>
    <t>FE-359</t>
  </si>
  <si>
    <t>FE-360</t>
  </si>
  <si>
    <t>PRESTAR SUS SERVICIOS DE APOYO Y ASESORIA FINANCIERA Y ADMINISTRATIVA EN LOS PROYECTOS DE ILEUSCO COHORTE III 2015</t>
  </si>
  <si>
    <t>FE-361</t>
  </si>
  <si>
    <t>PRESTAR SUS SERVICIOS COMO APOYO  A LA GESTION ADMINISTRATIVA EN ILEUSCO COHORTE III DEL 2015</t>
  </si>
  <si>
    <t>FE-362</t>
  </si>
  <si>
    <t>PRESTAR SUS SERVICIOS DE ASESORIA Y APOYO EN EL SISTEMA DE GESTION INTEGRAL DEL INSTITUTO ILEUSCO COHORTE III DEL 2015</t>
  </si>
  <si>
    <t>FE- 363</t>
  </si>
  <si>
    <t>SE COMPROMETE CON LA UNIVERSIDAD A PRESTAR SERVICIOS PROFESIONALES  A LA FACULTAD DE EDUCACION DE LA UNIVERSIDAD SURCOLOMBIANA EN FORMULACION, IMPLEMENACION Y EJECUCION DEL CONVENIO INTERADMINISTRATIVO 020 CELEBRADO ENTRE LA UNIVERSIDAD SURCOLOMBIANA Y EL DEPARTAMENTO DEL HUILA, PARA REALIZAR INTERVENTORIA TECNICA Y ADMIISTRATIVA  A LOS CONTRATOS QUE SE DERIVEN DE LA EJECUCIÓN DEL PROYECTO " DOATACIÓN DE EQUIPOS DE COMPUTO Y TABLETAS DIGITALES EN LAS INSTITUCIONES EDUCATIVAS OFICIALES DEL DEPARTAMENTO DEL HUILA"</t>
  </si>
  <si>
    <t>DOLMEN HOTELES BOUTIQUE  S.A.S</t>
  </si>
  <si>
    <t>FE-364</t>
  </si>
  <si>
    <t>PRESTAR SERVICIOS DE ALOJAMIENTO Y RESTAURANTE A LOS DOCENTES DE LA LICENCIATURA EN LENGUA CASTELLANA DE LA UNIVERSIDAD SURCOLOMBIANA EN EL MARCO DEL PROCESO DE REACREDITACIÓN DE ESTE PROGRAMA, LOS DÍAS 7 Y 8 DE AGOSTO EN EL MUNICIPI O DE BORDONES, DE ACUERDO CON OFERTA Ó COTIZACIÓN PRESENTADA EL 3 DE AGOSTO DE 2015. LA CUAL HACE PARTE INTEGRAL DE LA PRESENTE ORDEN.</t>
  </si>
  <si>
    <t>FE- 365</t>
  </si>
  <si>
    <t>SE COMPROMETE CON LA UNIVERSIDAD A PRESTAR SERVICIOS PROFESIONALES  A LA FACULTAD DE EDUCACION DE LA UNIVERSIDAD SURCOLOMBIANA EN FORMULACION, IMPLEMENACION Y EJECUCION DEL CONVENIO INTERADMINISTRATIVO 020 CELEBRADO ENTRE LA UNIVERSIDAD SURCOLOMBIANA Y EL DEPARTAMENTO DEL HUILA, PARA REALIZAR INTERVENTORIA ADMINISTRATIVA A LOS CONTRATOS QUE SE DERIVEN DE LA EJECUCIÓN DEL PROYECTO " DOTACIÓN DE EQUIPOS DE COMPUTO Y TABLETAS DIGITALES EN LAS INSTITUCIONES EDUCATIVAS OFICIALES DEL DEPARTAMENTO DEL HUILA"</t>
  </si>
  <si>
    <t>34,567,474</t>
  </si>
  <si>
    <t>FE-366</t>
  </si>
  <si>
    <t>PRESTAR SUS SERVICIOS DE APOYO A LA GESTION ADMINISTRATIVA DEL PROGRAMA DE MAESTRIA EN DIDACTICA DEL INGLES - COHORTE I - III SEMESTRE - B2015</t>
  </si>
  <si>
    <t>OLGA LUCIA AMAZRIZ  ORTIZ</t>
  </si>
  <si>
    <t>1,075,213,869</t>
  </si>
  <si>
    <t>FE-367</t>
  </si>
  <si>
    <t>SUMINISTRO DE TIQUETES AEREOS PARA LOS DOCENTES INVITADOS QUIENES VENDRAN DESDE LAS DIFERENTES CIUDADES DE COLOMBIA CON EL FIN DE DE DESARROLLAR LOS MODULOS PROGRAMADOS PARA LA I COHORTE SEMESTRE III - B2015 DE LA MAESTRIA EN DIDACTICA EN INGLES.</t>
  </si>
  <si>
    <t xml:space="preserve">IVAN GABRIEL DIAZ MARTÍNEZ </t>
  </si>
  <si>
    <t>FE-368</t>
  </si>
  <si>
    <t>PRESTAR SUS SERVICIOS DE APOYO A LA GESTIÓN ADMINISTRATIVA EN EL PROGRAMA DE MAESTRÍA EN EDUCACIÓN Y CULTURA DE PAZ, II COHORTE IV SEMESTRE Y III COHORTE II SEMESTRE PERIODO 2015-B SEDE NEIVA.</t>
  </si>
  <si>
    <t>FE-369</t>
  </si>
  <si>
    <t xml:space="preserve">A PRESTAR SUS SERVICIOS DE ASESORÍA, ASISTENCIA Y APOYO A LA GESTIÓN ADMINISTRATIVA Y ACADÉMICA DEL PROGRAMA DE MAESTRÍA EN EDUCACIÓN Y CULTURA DE PAZ, PERIODO 2015-B. </t>
  </si>
  <si>
    <t xml:space="preserve">NATALIA CALDERON VARGAS </t>
  </si>
  <si>
    <t>FE-370</t>
  </si>
  <si>
    <t xml:space="preserve"> PRESTAR SERVICIOS DE APOYO A LA GESTION ADMINISTRATIVA A LA FACULTAD DE EDUCACION DE LA UNIVERSIDAD SURCOLOMBIANA EN FORMULACION , IMPLEMENTACION Y EJECUCION DEL CONVENIO INTERADMINISTRATIVO 020 CELEBRADO ENTRE LA UNIVERSIDAD SURCOLOMBIANA Y EL DEPARTAMENTO DEL HUILA, PARA REALIZAR FUNCIONES ADMINISTRATIVAS Y FINANCIERAS A LOS CONTRATOS QUE SE DERIVEN DE LA EJECUCION DEL PROYECTO "DOTACION DE EQUIPOS DE COMPUTO Y TABLETAS DIGITALES EN LAS INSTITUCIONES EDUCATIVAS OFICIALES DEL DEPARTAMENTO DEL HUILA"</t>
  </si>
  <si>
    <t>YESSICA ANDREA PEREZ LOSADA</t>
  </si>
  <si>
    <t>FE-371</t>
  </si>
  <si>
    <t>PRESTAR SUS SERVICIOS PROFESIONALES EN EL DESARROLLO DE LOS CURSOS DE INGLES EN EL INSTITUTO ILEUSCO COHORTE III DEL 2015</t>
  </si>
  <si>
    <t xml:space="preserve">LUZ MARINA SALAZAR VARGAS </t>
  </si>
  <si>
    <t>FE-372</t>
  </si>
  <si>
    <t>PRESTAR SUS SERVICIOS EN LA DIVULGACION Y EMPODERAMIENTO DE LAS ACTIVIDADES ACADÉMICAS Y DE PROYECCION SOCIAL DESARROLLADAS EN LA FACULTAD DE EDUCACION.</t>
  </si>
  <si>
    <t>36,166,000</t>
  </si>
  <si>
    <t>FE-373</t>
  </si>
  <si>
    <t>PRESTAR SUS SERVICIOS DE APOYO A LA GESTIÓN ADMINISTRATIVA EN LA MAESTRÍA EN EDUCACIÓN PARA LA INCLUSIÓN, COHORTE 1 SEMESTRE 2, PROYECTO 02 1272 DE LA FACULTAD DE EDUCACIÓN, SEDE NEIVA.</t>
  </si>
  <si>
    <t>ELIANA JOHANA GONZÁLEZ VARGAS</t>
  </si>
  <si>
    <t>1,075,245,361</t>
  </si>
  <si>
    <t>FE-374</t>
  </si>
  <si>
    <t>PRESTAR SUS SERVICIOS COMO COORDINADOR ACADÉMICO DE  LA MAESTRÍA EN EDUCACIÓN PARA LA INCLUSIÓN.</t>
  </si>
  <si>
    <t>JHON FREDY TRUJILLO ESCALANTE</t>
  </si>
  <si>
    <t>FE-375</t>
  </si>
  <si>
    <t>PRESTAR SUS SERVICIOS DE APOYO A LA GESTION ADMINISTRATIVA Y ASESORIA ACADEMICA DEL PROGRAMA DE MAESTRIA EN EDUCACION FISICA, SEGUNDA COHORTE PERIODO B DEL AÑO 2015 SEDE NEIVA</t>
  </si>
  <si>
    <t>JOSE DARIO GUZMAN RODRIGUEZ</t>
  </si>
  <si>
    <t>FE-376</t>
  </si>
  <si>
    <t>ORIENTAR CONOCIMIENTOS PROFESIONALES COMO DOCENTE EXTERNO O INVITADO EN EL DESARROLLO DEL PROGRAMA DE MAESTRIA EN EDUCACION FISICA, COHORTE II - PRIMER SEMESTRE PERIODO B- 2015 A REALIZARSE EN LA UNIVERSIDAD SURCOLOMBIANA SEDE NEIVA, OCHO (8) HORAS DE CATEDRA DEL SEMINARIO "INVESTIGACION I" (METODOS DE IONVESTIGACION Y TALLER DE LINEA DE INVESTIGACION).</t>
  </si>
  <si>
    <t>FE-377</t>
  </si>
  <si>
    <t>PRESTAR SUS SERVICIOS DE APOYO A LA GESTIÓN ADMINISTRATIVA Y ASESORÍA ACADÉMICA DEL PROGRAMA DE MAESTRÍA EN EDUCACIÓN FÍSICA, PRIMERA COHORTE PERIODO B DEL AÑO 2015 – SEDE NEIVA.</t>
  </si>
  <si>
    <t>FE-378</t>
  </si>
  <si>
    <t>PRESTAR SUS SERVICIOS DE ASESORIA PROFESIONAL Y ACADEMICA EN LA ACTUALIZACION DEL CURRICULO DE ILEUSCO</t>
  </si>
  <si>
    <t>36,154,696</t>
  </si>
  <si>
    <t>FE-379</t>
  </si>
  <si>
    <t>PRESTAR SUS SERVICIOS PROFESIONALES EN LA COORDINACION ACADEMICA DEL PROGRAMA DE MAESTRIA EN DIDACTICA DEL INGLES COHORTE I - III SEMESTRE -B2015.</t>
  </si>
  <si>
    <t>TRAVEL DREAMS COLOMBIA SAS</t>
  </si>
  <si>
    <t>FE-380</t>
  </si>
  <si>
    <t>SUMINISTRO DE TIQUETES AEREOS Y TERRESTRES PARA LOS DOCENTES INVITADOS QUIENES VENDRAN DESDE LAS DIFERENTES CIUDADES DE COLOMBIA A LA SEDE NEIVA DE LA UNIVERSIDAD SURCOLOMBIANA, LO ANTERIOR CON EL FIN DE DE DESARROLLAR LAS ASIGNATURAS PROGRAMADAS PARA EL IV SEMESTRE ACADEMICO DE LA COHORTE I -PERIODO B-2015 DE LA MAESTRIA EN EDUCACION FISICA.</t>
  </si>
  <si>
    <t>FE-381</t>
  </si>
  <si>
    <t>SUMINISTRO DE TIQUETES AEREOS Y TERRESTRES PARA LOS DOCENTES INVITADOS QUIENES VENDRAN DESDE LAS DIFERENTES CIUDADES DE COLOMBIA A LA SEDE NEIVA DE LA UNIVERSIDAD SURCOLOMBIANA, LO ANTERIOR CON EL FIN DE DE DESARROLLAR LAS ASIGNATURAS PROGRAMADAS PARA ESTE I SEMESTRE ACADEMICO DE LA COHORTE II -PERIODO B-2015 DE LA MAESTRIA EN EDUCACION FISICA.</t>
  </si>
  <si>
    <t>HAROLD ANDRES CASTAÑEDA PENA</t>
  </si>
  <si>
    <t>11,437,716</t>
  </si>
  <si>
    <t>FE-382</t>
  </si>
  <si>
    <t>ORIENTAR CONOCIMIENTOS PROFESIONALES COMO DOCENTE EN EL DESARROLLO DEL PROGRAMA DE MAESTRIA EN DIDACTICA DEL INGLES -COHORTE I- III SEMESTRE B2015.</t>
  </si>
  <si>
    <t>LUIS FELIPE CABRERA CABRERA</t>
  </si>
  <si>
    <t>7,722,077</t>
  </si>
  <si>
    <t>FE-383</t>
  </si>
  <si>
    <t>PRESTAR LOS SERVICIOS DE HOSPEDAJE Y ALIMENTACION A LOS DOCENTES INVITADOS AL PROGRAMA DE MAESTRIA EN DIDACTICA DEL INGLES - COHORTE I- SEMESTRE III- B2015</t>
  </si>
  <si>
    <t>CARLOS ANDRES HERNANDEZ USECHE</t>
  </si>
  <si>
    <t>FE-384</t>
  </si>
  <si>
    <t xml:space="preserve">PRESTAR SUS SERVICIOS COMO FORMADOR EN DANZA FOLCLORICA PARA LOS  NUCLEOS DE FORMACION ARTISTICA EN EL MARCO DEL  CONTRATO INTERADMINISTRATIVO NUMERO 042 DE 2015, SUSCRITO  ENTRE LA UNIVERSIDAD SURCOLOMBIANA Y EL FDL DE ENGATIVÀ, </t>
  </si>
  <si>
    <t>FE-385</t>
  </si>
  <si>
    <t>EL CONTRATISTA SE COMPROMETE CON LA UNIVERSIDAD A ENTREGAR A TÍTULO DE VENTA  LOS ELEMENTOS DE PAPELERÍA Y ÚTILES DE OFICINA NECESARIOS PARA EL DESARROLLO ACADÉMICO Y ADMINISTRATIVO  DE LA MAESTRÍA EN EDUCACIÓN Y CULTURA DE PAZ DE LA COHORTE II SEMESTRE IV Y COHORTE III SEMESTRE II PERIODO B-2015</t>
  </si>
  <si>
    <t>FE-386</t>
  </si>
  <si>
    <t>EL CONTRATISTA SE COMPROMETE CON LA UNIVERSIDAD AL SUMINISTRO DE TIQUETES AÉREOS PARA LOS DOCENTES INVITADOS QUIENES VENDRÁN DESDE LAS DIFERENTES CIUDADES DE COLOMBIA A LA SEDE NEIVA DE LA UNIVERSIDAD SURCOLOMBIANA, LO ANTERIOR CON EL FIN DE DESARROLLAR LOS MÓDULOS PROGRAMADOS PARA EL IV SEMESTRE ACADÉMICO DE LA II COHORTE Y II SEMESTRE COHORTE III B-2015 DE LA MAESTRÍA EN EDUCACIÓN Y CULTURA DE PAZ</t>
  </si>
  <si>
    <t>EN EJECUCIÓN</t>
  </si>
  <si>
    <t>FE-387</t>
  </si>
  <si>
    <t>PRESTAR SUS SERVICIOS DE APOYO A LA GESTION ADMINISTRATIVA DEL DIPLOMADO EN DOCENCIA UNIVERSITARIA SEDE NEIVA GRUPO II Y SEDE GARZÓN.</t>
  </si>
  <si>
    <t>FE-388</t>
  </si>
  <si>
    <t>ENTREGAR A TITULO DE VENTA UN AIRE ACONDICIONADO CON SU RESPECTIVA INSTALACION DIADEMAS PARA LABORATORIO, CABLES HDMI Y SOPORTE METÁLICO PARA TELEVISOR CON DESTINO A ILEUSCO</t>
  </si>
  <si>
    <t>YINETH ROA CALVO</t>
  </si>
  <si>
    <t>FE-389</t>
  </si>
  <si>
    <t>SE COMROMETE CON LA UNIVERSIDAD PRESTAR SERVICIOS DE ASEO A LAS INSTALACIONES DE LA "SEDE A" UBICADA EN LA CALLE 71a Nª 70 - 38 BOGOTA D.C DONDE SE DESARROLLA EL CONTRATO INTERADMINISTRATIVO Nª 042 DE 2015 CELEBRADO ENTRE EL FONDO DE DESARROLLO LOCAL DE ENGATIVA Y LA UNIVERSIDAD SURCOLOMBIANA.</t>
  </si>
  <si>
    <t>FE-390</t>
  </si>
  <si>
    <t>EL CONTRATISTA SE COMPROMETE CON LA UNIVERSIDAD A PRESTAR SERVICIOS DE ALOJAMIENTO Y RESTAURANTE, PARA LOS DOCENTES INVITADOS AL PROGRAMA DE  MAESTRÍA EN EDUCACIÓN Y CULTURA DE PAZ, LO ANTERIOR CON EL FIN DE DESARROLLAR LOS MÓDULOS PROGRAMADOS PARA EL IV SEMESTRE DE LA COHORTE II Y II SEMESTRE DE LA COHORTE III B-2015</t>
  </si>
  <si>
    <t>ROBERTO PARDO CORTES</t>
  </si>
  <si>
    <t>FE-391</t>
  </si>
  <si>
    <t>SE COMPROMETE CON LA UNIVERSIDAD A PRESTAR SUS SERVICIOS COMO COORDINADOR EN EL SEGUIMIENTO Y LA EVALUACION DE LOS 25 PROYECTOS QUE SERAN EJECUTADOS POR LIDERES Y LIDERESAS DE LA LOACALIDAD, EN EL MARCO DEL COMPONENTE INICIATIVAS DE ARTE Y CULTURA DEL CONTRATO INTERADMINISTRATIVO 042 DE 2015 SUSCRITO ENTRE EL FDL DE ENGATIVA Y LA UNIVERSIDAD SURCOLOMBIANA.</t>
  </si>
  <si>
    <t>DIEGO FERNANDO GUILOMBO VALDES</t>
  </si>
  <si>
    <t>FE-392</t>
  </si>
  <si>
    <t>PRESTAR SUS SERVICIOS DE AUXILIAR ADMINISTRATIVO Y DE LOGÍSTICA EN EJECUCIÓN DEL CONVENIO INTERADMINISTRATIVO No. 134 DE 2015 SUSCRITO ENTRE EL MUNICIPIO DE PITALITO Y LA UNIVERSIDAD SURCOLOMBIANA.</t>
  </si>
  <si>
    <t>REGIMEN DERECO PRIVADO</t>
  </si>
  <si>
    <t>ANDREA DEL MAR MARIN</t>
  </si>
  <si>
    <t>FE-393</t>
  </si>
  <si>
    <t>PRESTAR SUS SERVICIOS DE APOYO A LA GESTION ADMINISTRATIVA EN LA EJECUCION DEL CONVENIO INTERADMINISTRATIVO No. 134 DE 2015 SUSCRITO ENTRE EL MUNICIPIO DE PITALITO Y LA UNIVERSIDAD SURCOLOMBIANA.</t>
  </si>
  <si>
    <t>FE-394</t>
  </si>
  <si>
    <t>FE-395</t>
  </si>
  <si>
    <t>EL CONTRATISTA SE COMPROMETE CON LA UNIVERSIDAD AL SUMINISTRO DE DOS (02) TIQUETES AÉREOS, PARA LOS DOCENTES INVITADOS A DESARROLLAR LOS SEMINARIOS DE LA PRIMERA SESIÓN PROGRAMADOS POR LA MAESTRÍA EN EDUCACIÓN ÁREA DE PROFUNDIZACIÓN EN DOCENCIA E INVESTIGACIÓN UNIVERSITARIA, A REALIZARSE DEL 28 AL 30 DE AGOSTO DE 2015, EN LAS COHORTES IX, Y X, PRIMER SEMESTRE DEL AÑO 2015</t>
  </si>
  <si>
    <t>ANGELA EMILIA SALAS CUELLAR</t>
  </si>
  <si>
    <t>FE-396</t>
  </si>
  <si>
    <t>PRESTAR SUS SERVICIOS PROFESIONALES OMO TALLERISTA Y ASESORA ACADEMICA DEL CONVENIO INTERADMINISTRATIVO No. 134 DE 2015 SUSCRITO ENTRE EL MUNICIPIO DE PITALITO Y LA UNIVERSIDAD SURCOLOMBIANA.</t>
  </si>
  <si>
    <t>GUILLERMO SÁNCHEZ AMAYA</t>
  </si>
  <si>
    <t>FE-397</t>
  </si>
  <si>
    <t>PRESTAR SUS SERVICIOS PROFESIONALES OMO TALLERISTA Y ASESOR ACADEMICO DEL CONVENIO INTERADMINISTRATIVO No. 134 DE 2015 SUSCRITO ENTRE EL MUNICIPIO DE PITALITO Y LA UNIVERSIDAD SURCOLOMBIANA.</t>
  </si>
  <si>
    <t>JESÚS MARÍA PINILLOS GARCÍA</t>
  </si>
  <si>
    <t>FE-398</t>
  </si>
  <si>
    <t>PRESTAR SERVICIOS PROFESIONALES EN EL DESARROLLO DEL PROGRAMA DE MAESTRIA EN EDUCACIÓN FISICA, COHORTE II - PRIMER SEMESTRE PERIODO B- 2015 SEMINARIO "CORRIENTES Y TENDENCIAS CLASICAS Y CONTEMPORANEAS DE LA PEDAGOGÍA".</t>
  </si>
  <si>
    <t>FE-399</t>
  </si>
  <si>
    <t>PRESTAR SUS SERVICIOS COMO APOYO PROFESIONAL   Y ACADEMICO EN EL INSITUTO ILEUSCO</t>
  </si>
  <si>
    <t>FE-400</t>
  </si>
  <si>
    <t>PRESTAR SERVICIOS PROFESIONALES EN EL DESARROLLO DEL PROGRAMA DE MAESTRIA EN EDUCACIÓN FISICA, COHORTE I - CUARTO SEMESTRE PERIODO B- 2015 A REALIZARSE EN LA UNIVERSIDAD SURCOLOMBIANA SEDE NEIVA, DICTANDO 16 HORAS CATEDRA DEL  SEMINARIO "INVESTIGACIÓN IV  informe final de investigación, pautas y protocolos".</t>
  </si>
  <si>
    <t>GUSTAVO BRIÑEZ VILLA</t>
  </si>
  <si>
    <t>FE-401</t>
  </si>
  <si>
    <t>PRESTAR SERVICIOS PROFESIONALES PARA ORIENTAR CONOCIMIENTOS COMO DOCENTE EN EL DESARROLLO DEL PROGRAMA DE MAESTRÍA EN EDUCACIÓN FÍSICA, COHORTE I CUARTO SEMESTRE PERIODO B-2015  A REALIZARSE EN  LA UNIVERSIDAD SURCOLOMBIANA SEDE NEIVA, DICTANDO 8 HORAS CÁTEDRA DEL SEMINARIO "ELABORACIÓN DE ARTÍCULOS CIENTÍFICOS"</t>
  </si>
  <si>
    <t>52,430,291</t>
  </si>
  <si>
    <t>FE-402</t>
  </si>
  <si>
    <t>ENTREGAR A TITULO DE VENTA LOS ELEMENTOS DE PAPELERIA Y UTILES DE OFICINA PARA EL DESARROLLO DE LA MAESTRIA EN DIDACTICA DEL INGLES COHORTE I -III SEMESTRE B2015</t>
  </si>
  <si>
    <t>INVERSIONES ROCAI S.A.S HOTEL BOITIQUE SOFIA</t>
  </si>
  <si>
    <t>FE-403</t>
  </si>
  <si>
    <t>EL CONTRATISTA SE COMPROMETE CON LA UNIVERSIDAD A PRESTAR EL SERVICIO DE HOSPEDAJE Y ALIMENTACIÓN EN EL HOTEL BOUTIQUE SOFIA, A LOS DOCENTES INVITADOS A DESARROLLAR LOS SEMINARIOS PROGRAMADOS POR LA MAESTRÍA EN EDUCACIÓN ÁREA DE PROFUNDIZACIÓN EN DOCENCIA E INVESTIGACIÓN UNIVERSITARIA, SEGUNDO SEMESTRE DEL AÑO 2015, QUIENES VENDRÁN DESDE LAS DIFERENTES CIUDADES DE COLOMBIA</t>
  </si>
  <si>
    <t>FE-404</t>
  </si>
  <si>
    <t>EL CONTRATISTA, DE PROFESIÓN LICENCIADO EN EDUCACIÓN CIENCIAS SOCIALES, ESPECIALISTA EN FILOSOFÍA Y DERECHOS HUMANOS, MAGÍSTER EN HISTORIA Y DOCTOR EN EDUCACIÓN, SE COMPROMETE CON LA UNIVERSIDAD  A PRESTAR SUS SERVICIOS PROFESIONALES, EN EL DESARROLLO DE LA PROGRAMACIÓN ACADÉMICA MAESTRÍA EN EDUCACIÓN ÁREA DE PROFUNDIZACIÓN EN DOCENCIA E INVESTIGACIÓN UNIVERSITARIA, DE LA NOVENA COHORTE – SEMESTRE III – 2015-2, A REALIZARSE EN LA UNIVERSIDAD SURCOLOMBIANA SEDE NEIVA, DICTANDO VEINTISÉIS (26) HORAS CÁTEDRA DEL SEMINARIO: “LA DOCENCIA UNIVERSITARIA: ESPACIO PARA LA TRANSFORMACIÓN Y DESARROLLOS INVESTIGATIVOS PARA PRODUCCIÓN DE CONOCIMIENTOS”.</t>
  </si>
  <si>
    <t>FE-405</t>
  </si>
  <si>
    <t>ORIENTAR CONOCIMIENTOS PROFESIONALES EN DESARROLLO DEL PROGRAMA DE MAESTRÍA EN DIDACTICA DEL INGLES, COHORTE II -I SEMESTRE  PERIODO B-2015. "INTRODUCTION TO RESEARCH AND ACADEMIC"</t>
  </si>
  <si>
    <t>FE-406</t>
  </si>
  <si>
    <t>PRESTAR SERVICIOS DE HOSPEDAJE  Y ALIMENTACIÓN A LOS DOCENTES INVITADOS AL PROGRAMA DE MAESTRÍA EN EDUCACIÓN FÍSICA SEGUNDA COHORTE PRIMER SEMESTRE PERIODO B 2015</t>
  </si>
  <si>
    <t>FE-407</t>
  </si>
  <si>
    <t>PRESTAR SERVICIOS DE HOSPEDAJE  Y ALIMENTACIÓN A LOS DOCENTES INVITADOS AL PROGRAMA DE MAESTRÍA EN EDUCACIÓN FÍSICA PRIMERA COHORTE CUARTO SEMESTRE PERIODO B 2015</t>
  </si>
  <si>
    <t>FE-408</t>
  </si>
  <si>
    <t>PRESTAR EL SERVICIO DE PUBLICIDAD RADIAL  PROMOCIONANDO LOS CURSOS DE INGLES DE LA CUARTA COHORTE DEL AÑO 2015</t>
  </si>
  <si>
    <t>VICTOR JAIRO CHINCHILLA GUTIERREZ</t>
  </si>
  <si>
    <t>FE-409</t>
  </si>
  <si>
    <t>ORIENTAR CONOCIMIENTOS PROFESIONALES EN DESARROLLO DEL PROGRAMA DE MAESTRÍA EN EDUCACIÓN FÍSICA, COHORTE II PRIMER SEMESTRE  PERIODO B-2015,  A REALIZARSE EN LA UNIVERSIDAD SURCOLOMBIANA ORIENTANDO 36 HORAS EN EL SEMINARIO "EPISTEMOLOGÍA E HISTORIA DE LA EDUCACIÓN FÍSICA" .</t>
  </si>
  <si>
    <t>CARLOS RICO TRONCOSO</t>
  </si>
  <si>
    <t>93,373,537</t>
  </si>
  <si>
    <t>FE-410</t>
  </si>
  <si>
    <t>ORIENTAR CONOCIMIENTOS PROFESIONALES EN DESARROLLO DEL PROGRAMA DE MAESTRÍA EN DIDACTICA DEL INGLES, COHORTE I - III SEMESTRE  PERIODO B-2015. "CURRICULUM AND COURSE DESING</t>
  </si>
  <si>
    <t xml:space="preserve">YULY MORA VÁSQUEZ </t>
  </si>
  <si>
    <t>FE-411</t>
  </si>
  <si>
    <t>EL CONTRATISTA se compromete con LA UNIVERSIDAD a realizar la diagramación, edición e impresión de Módulos y el suministro de fotocopias para los estudiantes de la Maestría en Educación y Cultura de paz, los cuales se requieren para cumplir con un buen desarrollo de las actividades académicas de la Cohorte III Semestre II del periodo académico B-2015</t>
  </si>
  <si>
    <t>FE-412</t>
  </si>
  <si>
    <t>PRESTAR SUS SERVICIOS PROFESIONALES EN LA COORDINACION ACADEMICA DEL PROGRAMA DE MAESTRIA EN DIDACTICA DEL INGLES COHORTE II -I SEMESTRE -B2015.</t>
  </si>
  <si>
    <t>FE-413</t>
  </si>
  <si>
    <t>PRESTAR SUS SERVICIOS DE APOYO A LA GESTION ADMINISTRATIVA DEL PROGRAMA DE MAESTRIA EN DIDACTICA DEL INGLES - II COHORTE I - I SEMESTRE - B2015</t>
  </si>
  <si>
    <t>FE-414</t>
  </si>
  <si>
    <t>ORIENTAR CONOCIMIENTOS PROFESIONALES COMO DOCENTE EN EL DESARROLLO DE LAS ESPECIALIZACIONES PEDAGOGIA DE LA EXPRESION LUDICA Y COMUNICACIÓN Y CREATIVIDAD PARA LAQ DOCENCIA COHORTE XVIII SEGUNDO PERIODO A REALIZARSE EN LA UNIVERSIDAD SURCOLOMBIANA SEDE NEIVA,DICTANDO DIECISEIS (16) HORAS DE CATEDRA EN LA ASIGNATURA INVESTIGACION II</t>
  </si>
  <si>
    <t>FE-415</t>
  </si>
  <si>
    <t>ORIENTAR CONOCIMIENTOS PROFESIONALES EN DESARROLLO DEL PROGRAMA DE MAESTRÍA EN EDUCACIÓN FÍSICA, COHORTE I CUARTO SEMESTRE  PERIODO B-2015,  A REALIZARSE EN LA UNIVERSIDAD SURCOLOMBIANA SEDE NEIVA, DICTANDO 16 HORAS DE CÁTEDRA DEL SEMINARIO "INGLES NIVEL III"</t>
  </si>
  <si>
    <t xml:space="preserve">CATALINA GARCES CASTAÑEDA </t>
  </si>
  <si>
    <t>FE-416</t>
  </si>
  <si>
    <t>APOYO A LA GESTION ADMINISTRATIVA PARA LA OFICINA DE PROYECCION SOCIAL DE LA FACULTAD DE EDUCACION</t>
  </si>
  <si>
    <t>FE-417</t>
  </si>
  <si>
    <t xml:space="preserve">APOYO A LA GESTION ADMINISTRATIVA Y ACADEMICA Y SALA DE COMPUTO DE LA FACULTAD DE EDUCACION </t>
  </si>
  <si>
    <t>FE-418</t>
  </si>
  <si>
    <t xml:space="preserve">APOYO A LA GESTION ADMINISTRATIVA, ACTIVIDAES DE ARCHIVISTICA DE LA FACULTAD DE EDUCACION </t>
  </si>
  <si>
    <t>FE-419</t>
  </si>
  <si>
    <t xml:space="preserve">HOTEL CASABLANCA NEIVA </t>
  </si>
  <si>
    <t>FE-420</t>
  </si>
  <si>
    <t xml:space="preserve">RESTAURANTE Y ALOJAMIENTO PARA DOCENTES INVITADOS PARA EL VII FORO INTERNACIONAL DE MATEMATICAS </t>
  </si>
  <si>
    <t>FE-423</t>
  </si>
  <si>
    <t>ENTREGAR A TITULO DE VENTA LOS ELEMENTOS DE PAPELERIA Y UTILES DE OFICINA CON DESTINO A ILEUSCO  COHORTE III DEL AÑO 2015</t>
  </si>
  <si>
    <t xml:space="preserve">LINDA GERALDINE SABOGAL </t>
  </si>
  <si>
    <t>FE-424</t>
  </si>
  <si>
    <t xml:space="preserve">ASISTENTE OPERATIVO APOYANDO DIFERENTES PROCESOS DEL CONTRATO INTERADMINISTRATIVO 042 SUSCRITO ENTRE EL FONDO DE DESARROLLO LOCAL ENGATIVA Y LA UNIVERSIDAD SURCOLOMBIANA </t>
  </si>
  <si>
    <t>FE-425</t>
  </si>
  <si>
    <t xml:space="preserve">PRESTAR SERVICIOS PROFESIONALES PARA EL DESARROLLO DE LA MAESTRIA EN INCLUSION </t>
  </si>
  <si>
    <t>FE-426</t>
  </si>
  <si>
    <t>ORIENTAR CONOCIMIENTOS PROFESIONALES COMO DOCENTE EN EL DESARROLLO DE LAS ESPECIALIZACIONES PEDAGOGIA DE LA EXPRESION LUDICA Y COMUNICACIÓN Y CREATIVIDAD PARA LAQ DOCENCIA COHORTE XVIII SEGUNDO PERIODO A REALIZARSE EN LA UNIVERSIDAD SURCOLOMBIANA SEDE NEIVA,DICTANDO DIEZ (10) HORAS DE CATEDRA EN LA ASIGNATURA SEMINARIO DE TECNOLOGIAS DE LA INFORMACION Y LA COMUNICACIONINVESTIGACION II</t>
  </si>
  <si>
    <t>IVERSIONES ROCAI  S.A.S</t>
  </si>
  <si>
    <t>FE-427</t>
  </si>
  <si>
    <t xml:space="preserve">SERVICIO DE ALOJAMIENTO PARA LOS DOCENTES INVITDOS EN EL DESARROLLO DE LA MAESTRIA EN INCLUSION </t>
  </si>
  <si>
    <t xml:space="preserve">JIMMY FERNANDO CHARRY </t>
  </si>
  <si>
    <t>FE-428</t>
  </si>
  <si>
    <t>EL CONTRATISTA DE PROFESIÓN COMUNICADOR SOCIAL Y PERIODISTA, SE COMPROMETE CON LA UNIVERSIDAD A PRESTAR SUS SERVICIOS PROFESIONALES, EN LA ACTUALIZACIÓN DE LA PAGINA WEB DE LA MAESTRÍA EN EDUCACIÓN DE LA FACULTAD DE EDUCACIÓN, EN RAZÓN QUE SE DEBE ACTUALIZAR EL SOFTWARE DE LA PAGINA WEB AL IGUA QUE LA ACTULIZACIÓN DE LA INFORMACIÓN CORRESPONDIENTE A LA PROGRAMACIÓN ACADEMICA DE LA MAESTRÍA EN EDUCACIÓN AREA DE PROFUNDIZACIÓN DEN DOCENCIA E INVESTIGACIÓN UNIVERSITARIA Y DOCTORADO EN EDUCACIÓN  Y CULTURA AMBIENTAL PERIODO 2015-2</t>
  </si>
  <si>
    <t xml:space="preserve">MARTHA PATRICIA VIVES </t>
  </si>
  <si>
    <t>FE-429</t>
  </si>
  <si>
    <t>PRESTAR SUS SERVICIOS PROFSIONALES EN EL DESARROLLO DE LA PROGRAMACIÓN ACADEMICA DE LA MAESTRIA EN EDUCACIÓN AREA DE PROFUNDIZACIÓN EN DOCENCIA E INVESTIGACIÓN UNIVERSITARIA DE LA DECIMA COHORTE SEMESTRE II 2015-2 A REALIZARSE EN LA UNIVERSIDAD SURCOLOMBIANA SEDE NEIVA. DICTANDO 26 (VEINTISEIS) HORAS CATEDRAS DEL SEMINARIO: FORMULACIÓN Y DISEÑO DEL PROBLEMA DE INVESTIGACIÓN</t>
  </si>
  <si>
    <t>FE-430</t>
  </si>
  <si>
    <t>PRESTAR SUS SERVCIOS DE APOYO A LA GESTION ADMINISTRASTIVA EN EL CURSO "PROGRAMA DE FORMACIÓN PEDAGOGICA PARA PROFEISIONALES"</t>
  </si>
  <si>
    <t xml:space="preserve">OLGA LUCIA AMARIZ ORTIZ </t>
  </si>
  <si>
    <t>FE-431</t>
  </si>
  <si>
    <t>SUMINISTRO DE TIQUETES AEREOS PARA LOS DOCENTES INVITADOS DE LA MAESTRIA EN DIDACTICA EL INGLES QUIENES VENDRAN DESDE LAS DIFERENTES CIUDADES DE COLOMBIA A LA SEDE NEIVA DE LA UNIVERSIDAD SURCOLOMBIANA CON EL FIN DE DESARROLLAR LOS MODULOS PROGRAMADOS PARA LA SEGUNDA COHORTE - SEMESTRE I B/2015 DE LA MAESTRIA EN DIDACTICA DEL INGLES.</t>
  </si>
  <si>
    <t xml:space="preserve">HAROLD ANDRES CASTAÑEDA </t>
  </si>
  <si>
    <t xml:space="preserve">ASESORIA TRABAJOS DE GRADO A DOS GRUPOS DE LA MAESTRIA EN DIDACTICA DEL INGLES </t>
  </si>
  <si>
    <t>Sumnistro de Fotocopias Cohorte II, I Semestre B2015. Maestria en didáctica del Inglés</t>
  </si>
  <si>
    <t>Sumnistro de Fotocopias Cohorte I, III Semestre B2015 MAESTRIA EN DIDACTICA DEL INGLES</t>
  </si>
  <si>
    <t>Realizar el diseño diagramación e impresión de material publicitario para la próxima programación del ILEUSCO</t>
  </si>
  <si>
    <t>36,183,257</t>
  </si>
  <si>
    <t>EL CONTRATISTA se compromete con LA UNIVERSIDAD a entregar a título de venta  los elementos de insumos de oficina necesarios para el desarrollo  del Programa "Maestría en Educación para la Inclusión" Cohorte I segundo semestre del año 2015</t>
  </si>
  <si>
    <t>LUISA FERNANDA FANDIÑO</t>
  </si>
  <si>
    <t>EL CONTRATISTA se compromete con LA UNIVERSIDAD al suministro de diez (10) Tiquetes Aéreos, para los Docentes invitados a desarrollar los seminarios programados por la Maestría en Educación Área de Profundización en Docencia e Investigación Universitaria, en las Cohortes VIII, IX y X – Semestre II – Periodo 2015-2, quienes vendrán desde las diferentes ciudades de Colombia</t>
  </si>
  <si>
    <t xml:space="preserve">MAGDA YADIRA RAMIREZ </t>
  </si>
  <si>
    <t>PRESTAR SERVICIOS PRODFESIONALES PARA EL DESARROLLO DE TALLERES EN EL DIPLOMADO EN NEUROCOGNICION</t>
  </si>
  <si>
    <t xml:space="preserve">EDGAR GERMAN ZARAMA </t>
  </si>
  <si>
    <t xml:space="preserve">ORIENTAR CONOCIMIENTOS PROFESIONALES EN EL DESARROLLO DE LA MAESTRIA EN CULTURA DE PAZ </t>
  </si>
  <si>
    <t xml:space="preserve">ANGELA MARIA DEL ROSARIO CALVO </t>
  </si>
  <si>
    <t xml:space="preserve">JHONATAN AMEZQUITA L </t>
  </si>
  <si>
    <t xml:space="preserve">SERVICIOS PRODESIONALES EN CALIDAD DE MATEMATICO COMO APOYO A LA SISTEMATIZACION Y CATEGORIZACION DE DATOS </t>
  </si>
  <si>
    <t>prestar sus servicios profesionales, en el desarrollo de los cursos de Inglés en el Instituto de Lenguas Extranjeras de la Universidad Surcolombiana “ILEUSCO” sede Neiva, cohorte IV – segundo semestre del año 2015</t>
  </si>
  <si>
    <t>ELIANA JOHANAGONZALEZ VARGAS</t>
  </si>
  <si>
    <t>PRESTAR SUS SERVICIOS PROFESIONALES DE APOYO Y ASESORIA EN LA CREACION DE LA MAESTRIA EN COMUNICACIÓN Y LUDICA PARA LA DOCENCIA, DE ACUERDO A LAS CONDICIONES ESTABLECIDAS EN EL DECRETO 1295 DE 2010 POR EL CUAL SE REGLAMENTA EL REGISTRO CALIFICADO</t>
  </si>
  <si>
    <t xml:space="preserve">JOSE DARIO GUZMAN RODRIGUEZ </t>
  </si>
  <si>
    <t xml:space="preserve">ORIENTAR CONOCIMIENTOS PROFESIONALES EN EL DESARROLLO DE LA MAESTRI EN EDUCACION FISICA </t>
  </si>
  <si>
    <t xml:space="preserve">ROGER STEVE DELGADO </t>
  </si>
  <si>
    <t>APOYO A LA GESTION ADTVA EN EL DIPLOMADO EN NEUROCOGNICION - PROG. EDUCACION ARTISITICA</t>
  </si>
  <si>
    <t>INVERSIONES LJC SAS</t>
  </si>
  <si>
    <t xml:space="preserve">PRESTAR SERVICIO DE RESTAURANTE Y HOSPEDAJE PARA LOS DOCENTES INVITADOS AL CONGRESO Y ENCUENTRO DE EGRESADOS DEL PROGRAMA LIC. EN EDUACION FISICA </t>
  </si>
  <si>
    <t xml:space="preserve">DIAGRAMACION Y ELABORACION DE AFICHES PLEGABLES, PENDONES Y PASACALLES - PUBLICIDAD PARA EL PROGRAMA LIC. EN EDUCACION FISICA </t>
  </si>
  <si>
    <t xml:space="preserve">XIMENA PAOLA BUENDIA </t>
  </si>
  <si>
    <t xml:space="preserve">MARIA FERNANDA JAIME </t>
  </si>
  <si>
    <t>ASTRID NUÑEZ PARDO</t>
  </si>
  <si>
    <t>MUNDO MERCADEO /GUILLERMO ANDRES VALENCIA ABELLO</t>
  </si>
  <si>
    <t>Prestar servicio de restaurante para la Actividad de clausura de la Cohorte II - I Semestre del Programa Maestria en Didactica del Ingles</t>
  </si>
  <si>
    <t>SUMINISTRO DE MUEBLES Y ENSERES PARA LA MAESTRIA EN DIDACTICA DEL INGLES COHORTE I, III SEMESTRE B2015.</t>
  </si>
  <si>
    <t xml:space="preserve">JUAN ANDRES RIVERA </t>
  </si>
  <si>
    <t xml:space="preserve">SERVICIOS PRODESIONALES ORIENTADO 24 HORAS DE CATEDRA EN EL PROGRAMA DE BILINGUISMO </t>
  </si>
  <si>
    <t xml:space="preserve">JOHAN EDUARDO RIVERA </t>
  </si>
  <si>
    <t xml:space="preserve">ELIANA MARITZA ALARCON </t>
  </si>
  <si>
    <t xml:space="preserve">ASESORIA ACADEMICA Y ACOMPAÑAMIENTO  A IE CON INTENSIFICACION  EN INGLES </t>
  </si>
  <si>
    <t xml:space="preserve">MARIA FERNANDA TRUJILLO </t>
  </si>
  <si>
    <t xml:space="preserve">ASESORIA ACADEMICA EN PROYECTOS DE INNOVACION  - BILINGUISMO </t>
  </si>
  <si>
    <t xml:space="preserve">YENNY PATRICIA GONZALEZ </t>
  </si>
  <si>
    <t xml:space="preserve">APOYO A LA GESTION ADTVA EN EL PROYECTO DE BILINGUISMO </t>
  </si>
  <si>
    <t xml:space="preserve">GLORIA GONZALEZ PERDOMO </t>
  </si>
  <si>
    <t>PRESTAMO DE AULAS DE CLASE Y UNA SALA ESPECIAL DE AUDIO</t>
  </si>
  <si>
    <t>MARIETA QUINTERO MEJIA</t>
  </si>
  <si>
    <t>ORIENTAR CONOCIMIENTOS PROFESIONALES COMO DOCENTE EN EL DESARROLLO DE LA ESPECIALIZACION COMUNICACIÓN Y CREATIVIDAD PARA LA DOCENCIA COHORTE XVIII SEGUNDO PERIODO A REALIZARSE EN LA UNIVERSIDAD SURCOLOMBIANA SEDE NEIVA,DICTANDO VEINTIDOS (22) HORAS DE CATEDRA EN LA ASIGNATURA TALLER DE AUTORRECONOCIMIEBTO I Y II</t>
  </si>
  <si>
    <t>ALCIDES PARRA ROJAS</t>
  </si>
  <si>
    <t>ORIENTAR CONOCIMIENTOS PROFESIONALES COMO DOCENTE EN EL DESARROLLO DE LA ESPECIALIZACION PEDAGOGIA DE LA EXPRESION LUDICA COHORTE XVIII SEGUNDO PERIODO A REALIZARSE EN LA UNIVERSIDAD SURCOLOMBIANA SEDE NEIVA,DICTANDO VEINTIDOS (22) HORAS DE CATEDRA EN LA ASIGNATURA LITERALUDICA</t>
  </si>
  <si>
    <t>HOTEL GUAITIPAN S.A.S.</t>
  </si>
  <si>
    <t xml:space="preserve">PRESTAR EL SERVICIO DE REFRIGERIOS EN LAS INSTALACIONES DE LA UNIVERSIDAD SURCOLOMBIANA SEDE PITALITO, PARA LA REALIZACIÓN DE LAS MESAS DE TRABAJO DENTRO DEL PROYECTO DE ELABORACIÓN DEL PLAN DECENAL DE EDUCACIÓN DE PITALITO, CONTENIDO EN EL CONVENIO NO. 134 DE 2015 SUSCRITO ENTRE EL MUNICIPIO DE PITALITO Y LA UNIVERSIDAD SURCOLOMBIANA, </t>
  </si>
  <si>
    <t>EL CONTRATISTA SE COMPROMETE CON LA UNIVERSIDAD A ENTRGAR A TITULO DE VENTA 64 MANILLAS USB 8GB MARCADAS A UNA TINTA CON LOS CONTENIDOS DE LOS MODULOS DIGITADOS, NECESARIOS PARA EL DESARROLLO DEL PROGRAMA DE LAS ESPECIALIZACIONES EN EDUCACION "PEDAGOGIA DE LA EXPRESION LUDICA, COMUNICACION Y CREATIVIDAD PARA LA DOCENCIA", COHORTE XIX PRIMER PERIODO DEL AÑO 2015.</t>
  </si>
  <si>
    <t>SUMINISTRO DE ELEMENTOS DE ASEO Y CAFETERIA PARA LA DECANATURA DE LA FACULTAD DE EDUCACION</t>
  </si>
  <si>
    <t xml:space="preserve">SUMINISTRO DE FOTOCOPIAS PARA EL DESARROLLO DEL DIPLOMADO EN NEUROCOGNICION </t>
  </si>
  <si>
    <t>SUMINISTRO DE FOTOCOPIAS PARA EL DESARROLLO DEL CONTRATO INTERADMINISTRATIVO 042</t>
  </si>
  <si>
    <t xml:space="preserve">TERMIN ADO </t>
  </si>
  <si>
    <t>ENTREGAR A TITULO DE VENTA LA PAPELERIA Y UTILES DE OFICINA CON DESTINO AL DIPLOMADO EN DOCENCIA UNIVERSITARIA</t>
  </si>
  <si>
    <t>JORGE ENRIQUE TORRENTE</t>
  </si>
  <si>
    <t xml:space="preserve">ENTREGAR A TÍTULO DE VENTA EN LAS INSTALACIONES DEL ALMACÉN DEL ENTE EDUCATIVO UBICADA EN LA SEDE CENTRAL DE LA UNIVERSIDAD SURCOLOMBIANA, LA PAPELERÍA Y ÚTILES DE OFICINA CON DESTINO AL DIPLOMADO EN DOCENCIA UNIVERSITARIA SEDE NEIVA GRUPO II DE LA UNIVERSIDAD SURCOLOMBIANA </t>
  </si>
  <si>
    <t xml:space="preserve">COMPRA DE PAPELERIA NECESARIA PARA EL DESARROLLO EN NEUROCOGNICION </t>
  </si>
  <si>
    <t xml:space="preserve">SERVITEC DEL HUILA Y CAQUETA </t>
  </si>
  <si>
    <t xml:space="preserve">SERVICIO DE RESTAURANTE Y SALON DE EVENTOS PARA EL ENCUENTRO DE EGRESADOS DEL PROGRAMA LIC. EN INGLES </t>
  </si>
  <si>
    <t xml:space="preserve">ATLAS AGENCIA DE VIAJES/ LUISA FERNANDA FANDIÑO ALARCON </t>
  </si>
  <si>
    <t>36,301,583</t>
  </si>
  <si>
    <t>EL CONTRATISTA se compromete con LA UNIVERSIDAD al suministro de 2 Tiquetes Aéreos, para los Docentes invitados quienes vendrán desde las diferentes ciudades de Colombia a desarrollar los seminarios programados por la Maestría en Educación para la Inclusión, de la Cohorte I, segundo semestre del año 2015</t>
  </si>
  <si>
    <t xml:space="preserve">TERMI NADO </t>
  </si>
  <si>
    <t>ENTREGAR A TITULO DE VENTA LOS ELEMENTOS DE PAPELERIA Y UTILES DE OFICINA NECESARIOS PARA EL DESARROLLO DEL PROGRAMA DE MAESTRIA EN DIDACTICA DEL INGLES , COHORTE II, PRIMER SEMESTRE -B2015</t>
  </si>
  <si>
    <t>INVERSIONES Y PROYECTOS C3/LUIS FELIPE CABRERA CABRERA</t>
  </si>
  <si>
    <t>Prestar servicios de hospedaje y alimentacion al docente invitado al programa de Maestria en Didctica del  Ingles Cohorte II, Semestre I b2015.</t>
  </si>
  <si>
    <t>COMPRA DE PAPELERIA NECESARIA PARA EL DESARROLLO DE LA MAESTRIA EN CULTURA DE PAZ</t>
  </si>
  <si>
    <t>HENRY RUBIANO DAZA</t>
  </si>
  <si>
    <t>ORIENTAR CONOCIMIENTOS PROFESIONALES COMO DOCENTE EN EL DESARROLLO DE LA ESPECIALIZACION COMUNICACION Y CREATIVIDAD PARA LA DOCENCIA COHORTE XIX PRIMER PERIODO A REALIZARSE EN LA UNIVERSIDAD SURCOLOMBIANA SEDE NEIVA,DICTANDO VEINTIDOS (22) HORAS DE CATEDRA EN LA ASIGNATURA SEMINARIO DE COMUNICACION Y EDUCACION</t>
  </si>
  <si>
    <t>CARLOS EDUARDO CHAUX TOVAR</t>
  </si>
  <si>
    <t>entregar a título de venta de un tóner  y realizar el mantenimiento preventivo y correctivo para la fotocopiadora RICOH AFICIO  MP 7500 del Instituto de Lenguas Extranjeras de la Universidad Surcolombiana “ILEUSCO</t>
  </si>
  <si>
    <t>EL CONTRATISTA SE COMPROMETE CON LA UNIVERSIDAD A ENTREGAR A TITULO DE VENTA LOS ELEMENTOS DE PAPELERIA Y UTILES DE OFICINA NECESARIOS PARA EL DESARROLLO DEL PROGRAMA DE LAS ESPECIALIZACIONES EN EDUCACION "PEDAGOGIA DE LA EXPRESION LUDICA, COMUNICACION Y CREATIVIDAD PARA LA DOCENCIA" COHORTE XIX, PRIMER PERIODO DEL AÑO 2015</t>
  </si>
  <si>
    <t>SUMINISTRO DE FOTOCOPIAS Y MÓDULOS EN LA SEDE CENTRAL NEIVA DE LA UNIVERSIDAD SURCOLOMBIANA PARA LA MAESTRÍA EN EDUCACIÓN FÍSICA, COHORTE I Y COHORTE II PERIODO B DE 2015</t>
  </si>
  <si>
    <t xml:space="preserve">GINA MARCELA ORDOÑEZ </t>
  </si>
  <si>
    <t xml:space="preserve">ORIENTAR CONOCIMIENTOS PROFESIONALES ASESORANDO DOS GRUPOS DE PROYECTOS DE GRADO EM LA MAESTRIA EN CULTURA DE PAZ </t>
  </si>
  <si>
    <t xml:space="preserve">ORIENTAR CONOCIMIENTOS PROFESIONALES ASESORANDO TRES GRUPOS DE PROYECTOS DE GRDO EN LA MAESTRIA CULTURA DE PAZ </t>
  </si>
  <si>
    <t>SUMINISTRO DE FOTOCOPIAS EN LA SEDE CENTRAL NEIVA DE LA UNIVERSIDAD SURCOLOMBIANA PARA EL DIPLOMADO EN DOCENCIA UNIVERSITARIA SEDE NEIVA GRUPO II; PERIODO B DE 2015</t>
  </si>
  <si>
    <t>Suministro de equipos de oficina y muebles y enseres para la Maestria en Didctica del Ingles cohorte II 2015</t>
  </si>
  <si>
    <t xml:space="preserve">GUILLERMO ANDRES VALENCIA </t>
  </si>
  <si>
    <t>SERVICIO DE RESTAURANTE PARA EL EVENTO DE CLAUSURA DEL DIPLOMADO EN NEUROCOGNICION</t>
  </si>
  <si>
    <t>36,158,427</t>
  </si>
  <si>
    <t>EL CONTRATISTA, de profesión Licenciada en Educación Preescolar, Especialista en Prevención del Maltrato Infantil y Magister en Educación y Desarrollo Comunitario, se compromete con LA UNIVERSIDAD  a prestar sus servicios profesionales, en el desarrollo del programa Maestría en Educación para la Inclusión,  cohorte 1 con Homologación semestre 2 del año 2015, a realizarse en la Universidad Surcolombiana sede Neiva, dictando veintiocho (28) horas de cátedra del seminario “CARACTERIZACIÓN DE LAS EXPERIENCIAS EDUCACIÓN INCLUSIVA EN LATINOAMÉRICA Y COLOMBIA</t>
  </si>
  <si>
    <t>19,164,189</t>
  </si>
  <si>
    <t>EL CONTRATISTA, de profesión Licenciado en educación y Doctor en historia, se compromete con LA UNIVERSIDAD  a prestar sus servicios profesionales, en el desarrollo del programa Maestría en Educación para la Inclusión,  cohorte 1 semestre 2 del año 2015, a realizarse en la Universidad Surcolombiana sede Neiva, dictando treinta y seis (36) horas de cátedra del seminario “CARACTERIZACIÓN DE LAS EXPERIENCIAS EDUCACIÓN INCLUSIVA EN LATINOAMÉRICA Y COLOMBIA</t>
  </si>
  <si>
    <t>Prestar sus servicios de apoyo y asesoría financiera y administrativa a los proyectos del ILEUSCO, cohorte IV del año 2015</t>
  </si>
  <si>
    <t>Prestar sus servicios de asesoría y apoyo en el sistema de gestion integral del ILEUSCO, cohorte IV del año 2015</t>
  </si>
  <si>
    <t>Prestar sus servicios como apoyo a la gestion administrativa en el ILEUSCO, cohorte IV del año 2015</t>
  </si>
  <si>
    <t>entregar a título de venta en las instalaciones del Almacén del Ente Educativo ubicadas en la sede central de la Universidad Surcolombiana los implementos de aseo y cafetería con destino al Instituto de Lenguas Extranjeras de la Universidad Surcolombiana “ILEUSCO” cohorte III del año 2015</t>
  </si>
  <si>
    <t>entregar a título de venta en las instalaciones del Almacén del Ente Educativo ubicadas en la sede central de la Universidad Surcolombiana computadores portátiles, parlantes, Scanner, Televisor de 48” y un aire acondicionado con su respectiva instalación para televisor con destino al Instituto de Lenguas Extranjeras de la Universidad Surcolombiana “ILEUSCO” cohorte IV</t>
  </si>
  <si>
    <t xml:space="preserve">HERNAN HUMBERTO VARGAS </t>
  </si>
  <si>
    <t xml:space="preserve">PRESTAR SERVICIOS PROFESIONALES COMO DOCENTE INVITADO EN EL DESARROLLO DE LA MAESTRIA EN EDUCACION FISICA </t>
  </si>
  <si>
    <t>GIOVANNI MARCELLO IAFRANCESCO VILLEGAS</t>
  </si>
  <si>
    <t>Prestar sus servicios profesionales, en el desarrollo del seminario “ELABORACIÓN DE PROTOCOLOS DE INVESTIGACIÓN” en el Programa de Maestría en Educación área de Profundización, Docencia e Investigación Universitaria de la Octava Cohorte – Semestre IV – 2015-2, de acuerdo con la programación Académica, aprobada por el Consejo de Facultad de Educación de la  Universidad Surcolombiana</t>
  </si>
  <si>
    <t>CRISTO ALBERTO MARTINEZ BOOM</t>
  </si>
  <si>
    <t>A Prestar sus servicios profesionales, en el desarrollo del seminario “ESTATUTO TEÓRICO DE LA PEDAGOGÍA: DISCUSIÓN SOBRE LOS PARADIGMAS PEDAGÓGICOS” en el Programa de Maestría en Educación área de Profundización, Docencia e Investigación Universitaria de la Décima Cohorte – Semestre II – 2015-2, de acuerdo con la programación Académica, aprobada por el Consejo de Facultad de Educación de la Universidad Surcolombiana</t>
  </si>
  <si>
    <t>MARIA ELVIRA CARVAJA SALCEDO</t>
  </si>
  <si>
    <t>Prestar sus servicios profesionales, en el desarrollo del seminario “LA DOCENCIA UNIVERSITARIA: UNA NUEVA NOCIÓN DE FORMACIÓN PROFESIONAL” en el Programa de Maestría en Educación área de Profundización, Docencia e Investigación Universitaria de la Décima Cohorte – Semestre II – 2015-2, de acuerdo con la programación Académica, aprobada por el Consejo de Facultad de Educación de la Universidad Surcolombiana</t>
  </si>
  <si>
    <t xml:space="preserve">NELSON OSORIO ROJAS </t>
  </si>
  <si>
    <t xml:space="preserve">ORIENTAR CONOCIMIENTOS  PROFESIONALES EN EL DESARROLLO DEL PROGRAMA MAESTRIA EN CULTURA DE PAZ </t>
  </si>
  <si>
    <t>MARIA CRISTINA ANDRADE ORTIZ</t>
  </si>
  <si>
    <t>ORIENTAR CONOCIMIENTOS PROFESIONALES COMO DOCENTE EN EL DESARROLLO DE LA ESPECIALIZACION PEDAGOGIA DE LA EXPRESION LUDICA COHORTE XVIII SEGUNDO PERIODO A REALIZARSE EN LA UNIVERSIDAD SURCOLOMBIANA SEDE NEIVA, DICTANDO VEINTIDOS (22) HORAS DE CATEDRA EN LA ASIGNATURA LUDIMATEMATICAS</t>
  </si>
  <si>
    <t>ORIENTAR CONOCIMIENTOS PROFESIONALES COMO DOCENTE EN EL DESARROLLO DE LA ESPECIALIZACION PEDAGOGIA DE LA EXPRESION LUDICA COHORTE XIX PRIMER PERIODO A REALIZARSE EN LA UNIVERSIDAD SURCOLOMBIANA SEDE NEIVA, DICTANDO DIECIOCHO (18) HORAS DE CATEDRA EN LA ASIGNATURA COMPONENTE FLEXIBLE LUDI EXPRESION ESCENICA</t>
  </si>
  <si>
    <t>ORIENTAR CONOCIMIENTOS PROFESIONALES COMO DOCENTE EN EL DESARROLLO DE LA ESPECIALIZACION COMUNICACION Y CREATIVIDAD PARA LA DOCENCIA COHORTE XIX PRIMER PERIODO A REALIZARSE EN LA UNIVERSIDAD SURCOLOMBIANA SEDE NEIVA, DICTANDO VEINTIDOS (22) HORAS DE CATEDRA EN LA ASIGNATURA TALLER DE CREATIVIDAD</t>
  </si>
  <si>
    <t>ORIENTAR CONOCIMIENTOS PROFESIONALES COMO DOCENTE EN EL DESARROLLO DE LA ESPECIALIZACION PEDAGOGIA DE LA EXPRESION LUDICA COHORTE XVIII SEGUNDO PERIODO A REALIZARSE EN LA UNIVERSIDAD SURCOLOMBIANA SEDE NEIVA, DICTANDO DIECIOCHO (18) HORAS DE CATEDRA EN LA ASIGNATURA COMPONENTE FLEXIBLE LUDIEXPRESION DEPORTIVA</t>
  </si>
  <si>
    <t>MARTHA ELENA MUÑOZ BAHAMON</t>
  </si>
  <si>
    <t xml:space="preserve">Prestar sus servicios profesionales orientando las Últimas VEINTICINCO (25) horas cátedra de asesoría a la estudiante MARÍA INÉS VILLALBA VALDERRAMA, en el desarrollo del Programa de Maestría en Educación, Área de Profundización, Docencia e Investigación Universitaria Octava Cohorte – Cuarto Semestre 2015-2, a realizarse en la  Universidad Surcolombiana sede Neiva, en la tesis “COMO INFLUYEN LOS CUENTOS INFANTILES EN LA COMPRENSIÓN LECTORA DE LOS NIÑOS DE QUINTO DE PRIMARIA DE LA I.E.C. SEDE LA COPA, DE RÍO NEGRO IQUIRA HUILA”.  </t>
  </si>
  <si>
    <t>VICTOR JULIO CORTES CASTRO</t>
  </si>
  <si>
    <t>ENTREGAR A TITULO DE VENTA EL MATERIAL BIBLIOGRAFICO Y DE APOYO ACADEMICO ESPECIALIZADO NECESARIO PARA EL DESARROLLO ACADEMICO DE LA MAESTRIA EN DIDACTICA DEL INGLES</t>
  </si>
  <si>
    <t>prestar servicios de publicidad radial promocionando los diferentes cursos de idiomas que se ofrecen en el Instituto de Lenguas Extranjeras de la Universidad Surcolombiana “ILEUSCO”, en la primera programación del año 2016</t>
  </si>
  <si>
    <t>entregar a titulo de venta en las instalaciones del almacén  del Ente Educativo ubicadas en la sede central de la Universidad Surcolombiana, la papelería y útiles de oficina  con destino al Instituto de Lenguas Extranjeras de la Universidad Surcolombiana “ILEUSCO” Cohorte IV del año 2015</t>
  </si>
  <si>
    <t>EL CONTRATISTA se compromete con LA UNIVERSIDAD al suministro de elementos de Aseo y Cafetería  para la Maestría en Educación Área de Profundización en Docencia e Investigación Universitaria, Segundo semestre del año 2015, según oferta o cotización presentada el 24 de noviembre</t>
  </si>
  <si>
    <t xml:space="preserve">prestar sus servicios profesionales orientando VEINTICINCO (25) horas cátedra de asesoría al estudiante GUSTAVO CHIMBACO MÉNDEZ, en el desarrollo del Programa de Maestría en Educación, Área de Profundización, Docencia e Investigación Universitaria Cohorte de Reingresos –Semestre Único 2015-2, a realizarse en la  Universidad Surcolombiana sede Neiva, en la tesis “IDENTIFICACIÓN DE ESTILOS Y RITMOS DE APRENDIZAJE EN LOS ESTUDIANTES DE LA INSTITUCIÓN EDUCATIVA DE TESALIA”.  </t>
  </si>
  <si>
    <t xml:space="preserve">prestar sus servicios profesionales orientando las Primeras VEINTICINCO (25) horas cátedra de asesoría al estudiante RICARDO ANDRÉS PAREDES TRUJILLO, en el desarrollo del Programa de Maestría en Educación, Área de Profundización, Docencia e Investigación Universitaria Cohorte de Reingresos – Semestre Único 2015-2, a realizarse en la  Universidad Surcolombiana sede Neiva, en la tesis IMPLEMENTAR LAS TICS COMO ESTRATEGIA DE ENSEÑANZA DEL TEMA HERENCIA BIOLÓGICA EN LOS ESTUDIANTES DEL GRADO OCTAVO DE LA INSTITUCIÓN EDUCATIVA CRISTÓBAL COLÓN DE MUNICIPIO DE IQUIRA – INSPECCIÓN DE RIONEGRO - HUILA”.  </t>
  </si>
  <si>
    <t xml:space="preserve">a prestar sus servicios profesionales orientando las Últimas VEINTICINCO (25) horas cátedra de asesoría al estudiante FRANCY MILENA FIERRO CELIZ, en el desarrollo del Programa de Maestría en Educación, Área de Profundización, Docencia e Investigación Universitaria Cohorte de Reingresos – Semestre Único 2015-2, a realizarse en la  Universidad Surcolombiana sede Neiva, en la tesis “USO DE LAS TECNOLOGÍAS DE LA INFORMACIÓN Y COMUNICACIÓN, TICS, POR PARTE DE LOS DOCENTES DEL PROGRAMA DE CONTADURÍA - USCO”.  </t>
  </si>
  <si>
    <t>HENRY WILLIAM UNI YUGCHA</t>
  </si>
  <si>
    <t xml:space="preserve">prestar sus servicios profesionales orientando las Primeras VEINTICINCO (25) horas cátedra de asesoría al estudiante NORMA CONSTANZA CONDE, en el desarrollo del Programa de Maestría en Educación, Área de Profundización, Docencia e Investigación Universitaria Cohorte de Reingresos – Semestre Único 2015-2, a realizarse en la  Universidad Surcolombiana sede Neiva, en la tesis “IMPLEMENTACIÓN DE ESTRATEGIAS METODOLÓGICAS EN EL PROCESO LECTO-ESCRITURA EN LA COMPRENSIÓN Y PRODUCCIÓN DE TEXTOS DE LOS ESTUDIANTES DEL GRADO 6° DE LA INSTITUCIÓN EDUCATIVA ROBERTO DURÁN ALVIRA” </t>
  </si>
  <si>
    <t>EFREN ALBERTO GONZALEZ</t>
  </si>
  <si>
    <t>a prestar sus servicios profesionales orientando VEINTICINCO (25) horas cátedra de asesoría, a la estudiante LINSNORY CUAJI TRUJILLO, en el desarrollo del Programa de Maestría en Educación, Área de Profundización, Docencia e Investigación Universitaria Cohorte de Reingresos –Semestre Único 2015-2, a realizarse en la  Universidad Surcolombiana sede Neiva, en las tesis “PERCEPCIÓN DE LOS ESTUDIANTES DE GRADO TERCERO Y QUINTO SOBRE LOS RESULTADOS DE LAS PRUEBAS SABER, ESTUDIO EN EL CENTRO EDUCATIVO FLOR AMARILLO, PITAL - HUILA”.</t>
  </si>
  <si>
    <t>EL CONTRATISTA se compromete con LA UNIVERSIDAD a entregar a título de venta Muebles de Oficina para la Maestría en Educación, Área de Profundización en Docencia e Investigación Universitaria, segundo semestre del año 2015, según oferta o cotización presentada el 12 de noviembre</t>
  </si>
  <si>
    <t xml:space="preserve">EDITORIAL MAGISTERIO S.A. </t>
  </si>
  <si>
    <t>EL CONTRATISTA se compromete con LA UNIVERSIDAD a entregar a título de venta material bibliográfico y de apoyo académico para dotar la biblioteca de la Maestría en Educación, Área de Profundización en Docencia e Investigación Universitaria, segundo semestre del año 2015, según oferta o cotización presentada el 12 de noviembre</t>
  </si>
  <si>
    <t>EL CONTRATISTA se compromete con LA UNIVERSIDAD a entregar a título de venta equipos de Cómputo para la Maestría en Educación, Área de Profundización en Docencia e Investigación Universitaria, segundo semestre del año 2015, según oferta o cotización presentada el 13 de noviembre</t>
  </si>
  <si>
    <t>prestar sus servicios profesionales, en la aplicación del examen de  ubicación PLACEMENT TEST  y validación de los resultados del mismo que se hará a las personas interesadas en ingresar al Instituto de Lenguas Extranjeras de la Universidad Surcolombiana “ILEUSCO” para la tercera programación del año 2014.</t>
  </si>
  <si>
    <t>ORIENTAR CONOCIMIENTOS PROFESIONALES COMO DOCENTE EN EL DESARROLLO DE LAS ESPECIALIZACIONES PEDAGOGIA DE LA EXPRESION LUDICA, COMUNICACION Y CREATIVIDAD PARA LA DOCENCIA COHORTE XVIII SEGUNDO PERIODO A REALIZARSE EN LA UNIVERSIDAD SURCOLOMBIANA SEDE NEIVA, DICTANDO OCHO (08) HORAS DE CATEDRA EN LA ASIGNATURA INVETSTIGACION SUSTENTACION</t>
  </si>
  <si>
    <t xml:space="preserve">MARIA LOURDES VARGAS </t>
  </si>
  <si>
    <t xml:space="preserve">PRESTAR SERVICIO DE RESTAURANTE PARA LA REALIZACION DE UN TALLER CON LOS ESTUDIANTES DE LA MAESTRIA EN CULTURA DE PAZ </t>
  </si>
  <si>
    <t xml:space="preserve">ORIENTAR CONOCIMIENTOS PROFESIONALES COMO DODENTE INVITADO PARA LOS ESTUDIANTES DE LA MAESTRIA EN CULTURA DE PAZ </t>
  </si>
  <si>
    <t xml:space="preserve">PRESTAR SERVICIO DE RESTAURANTE PARA LA JORNADA DE INTEGRCION NAVIDEÑA , CONSEJOS DE FACULTAD AMPLIADOS Y REUNION DE ASCOFADE </t>
  </si>
  <si>
    <t>Realizar el diseño, diagramación e impresión de mosaicos, placas de reconocimiento, certificaciones personalizadas para la décima segunda promoción del Instituto de Lenguas Extranjeras de la Universidad Surcolombiana ILEUSCO y material publicitario (volantes y pendón) para la próxima programación del Instituto de Lenguas Extranjeras de la Universidad Surcolombiana ILEUSCO</t>
  </si>
  <si>
    <t>JOSÉ DARÍO GUZMÁN RODRÍGUEZ</t>
  </si>
  <si>
    <t>PRESTAR SERVICIO DE VEINTICINCO (25)  HORAS DE ASESORÍA A UN GRUPO EN UN PROYECTO DE GRADO, EN EL DESARROLLO DE LA MAESTRÍA EN EDUCACIÓN FÍSICA COHORTE I – IV SEMESTRE, PERIODO -B2015, EN LA UNIVERSIDAD SURCOLOMBIANA SEDE NEIVA, EN EL TRABAJO DE GRADO: “ OBJETOS VIRTUALES DE APRENDIZAJE (OVA) COMO HERRAMIENTA DIDÁCTICA EN LA CLASE DE EDUCACIÓN FÍSICA”</t>
  </si>
  <si>
    <t xml:space="preserve">SUPER PATACON QUINDIANO </t>
  </si>
  <si>
    <t xml:space="preserve">PRESTAR SERVICIO DE ALQUILER DE AULA CON SONIDO Y AYUDAS AUDIOVISUALES Y RESTAURNTE PARA EL PROGRAMA LIC. EN INGLES </t>
  </si>
  <si>
    <t>PEDRO NEL PALACIOS CARDENAS</t>
  </si>
  <si>
    <t>SE COMPROMETE CON LA UNIVERSIDAD SURCOLOMBIANA A REALIZAR LA EDICION E IMPRESIÓN DE LOS VOLANTES, AFIHES Y CARPETAS PUBLICITARIAS DE LA MAESTRIA EN DIDACTICA DEL INGLES .</t>
  </si>
  <si>
    <t>GEORGINA CASTAÑEDA SARRIA</t>
  </si>
  <si>
    <t>EL CONTRATISTA se compromete con LA UNIVERSIDAD a prestar el servicio de restaurante para la realización del Taller “DISEÑOS CURRICULARES EN LA EDUCACIÓN SUPERIOR”, para 100 Estudiantes de las Cohortes VIII, IX, X y de Reingresos del Programa de Maestría en Educación, por parte del docente Tobias Rengifo Rengifo, que se llevara a cabo los días 5 y 6 de Diciembre de 2015 de 8:00 A.M. a 6:00 P.M. según oferta o cotización presentada el 03 de diciembre</t>
  </si>
  <si>
    <t>EDITORA SURCOLOMBIANA S.A. LA NACIÓN BOGOTÁ - EL LÍDER DIARIO CAQUETA</t>
  </si>
  <si>
    <t xml:space="preserve">EL CONTRATISTA se compromete con LA UNIVERSIDAD a prestar servicio de publicidad impresa, con la información Institucional y Apertura de la Cohorte Décima Primera, del Programa Maestría en Educación, área de profundización en Docencia e Investigación Universitaria, segundo semestre del año 2015, según oferta o cotización presentada el 04 de diciembre, </t>
  </si>
  <si>
    <t>PRESTAR EL SERVICIO DE RESTAURANTE EN LAS INSTALACIONES DE LA UNIVERSIDAD SURCOLOMBIANA SEDE NEIVA PARA LA REALIZACIÓN DEL ENCUENTRO DE ESTUDIANTES Y DOCENTES DEL DIPLOMADO EN DOCENCIA UNIVERSITARIA GRUPO II SEDE NEIVA</t>
  </si>
  <si>
    <t>GIOVANNY CÓRDOBA RODRÍGUEZ</t>
  </si>
  <si>
    <t xml:space="preserve">prestar sus servicios profesionales orientando las últimas VEINTICINCO (25) horas cátedra de asesoría, a la estudiante NIEVES PIEDAD TORRES, en el desarrollo del Programa de Maestría en Educación, Área de Profundización, Docencia e Investigación Universitaria VIII Cohorte - IV Semestre, 2015-2, a realizarse en la  Universidad Surcolombiana sede Neiva, en las tesis “CONSTRUIR UNA PERSPECTIVA PEDAGÓGICA INCLUSIVA – EL APRENDIZAJE DE LA LENGUA ESCRITA- ESTUDIANTES SORDOS SECUNDARIA. I. E. MISAEL PASTRANA BORRERO- PLATA H.”. </t>
  </si>
  <si>
    <t>Prestar sus servicios profesionales, orientando QUINCE (15) horas, de cátedra por Curso Dirigido del Seminario denominado “CONSTRUCCIÓN DE DISEÑOS CURRICULARES ALTERNATIVOS”; en la Cohorte de Reingresos – Semestre Único Proyecto 02-1261. VEINTIDÓS (22) horas de Asesoría, a la Tesis “FACTORES FAMILIARES ASOCIADOS AL DESEMPEÑO ESCOLAR DE ESTUDIANTES DEL GRADO ONCE DE LA INSTITUCIÓN EDUCATIVA JOSÉ HILARIO LÓPEZ DEL MUNICIPIO DE CAMPOALEGRE”  y cincuenta (50) horas de Asesoría a la Tesis denominada “LA EVALUACIÓN COMO EXPERIENCIAS EN LOS NIÑOS DEL GRADO TERCERO DE LA INSTITUCIÓN EDUCATIVA GUILLERMO LEÓN VALENCIA – PESCADOR - CAUCA”, en el Programa de Maestría en Educación área de Profundización, Docencia e Investigación Universitaria de la Novena Cohorte – IX Semestre – Proyecto 02-1257. Periodo 2015-2, de acuerdo con la programación Académica, aprobada por el Consejo de Facultad de Educación de la  Universidad Surcolombiana.</t>
  </si>
  <si>
    <t xml:space="preserve">CARLOS EDUARDO HERRERA </t>
  </si>
  <si>
    <t xml:space="preserve">ENTREGAR A TITULO DE VENTA E INSTALAR EQUIPOS REQUERIDOS PARA LAS DIFERENTES DEPENDENCIAS DE LA FACULTAD DE EDUCACION </t>
  </si>
  <si>
    <t>TOBIAS RENGIFO RENGIFO</t>
  </si>
  <si>
    <t xml:space="preserve">Prestar sus servicios profesionales, orientando QUINCE (15) horas, de cátedra por Curso Dirigido del Seminario denominado “LA VALIDEZ Y LEGALIDAD DE CONOCIMIENTO CIENTÍFICO” en el Programa de Maestría en Educación área de Profundización, Docencia e Investigación Universitaria de la VIII Cohorte - Cuarto Semestre – Periodo 2015-2, de acuerdo con la programación Académica, aprobada por el Consejo de Facultad de Educación de la Universidad Surcolombiana. </t>
  </si>
  <si>
    <t xml:space="preserve">Prestar sus servicios profesionales, orientando CINCUENTA (50) horas de Asesoría a la Tesis denominada “EL JUEGO COMO ESTRATEGIA EN LA EDUCACIÓN INFANTIL DE LOS NIÑOS DEL GRADO PRIMERO DE LAS INSTITUCIONES EDUCATIVAS DE LA PLATA (H)”,  en el Programa de Maestría en Educación área de Profundización, Docencia e Investigación Universitaria de la Octava Cohorte – IV Semestre – Proyecto 02-1263 Periodo 2015-2, de acuerdo con la programación Académica, aprobada por el Consejo de Facultad de Educación de la  Universidad Surcolombiana. </t>
  </si>
  <si>
    <t xml:space="preserve">Prestar sus servicios profesionales, orientando las primeras VEINTICINCO (25) horas de Asesoría a la Tesis denominada “MOTIVOS QUE IMPIDEN EL INGRESO A LA EDUCACIÓN SUPERIOR DE LOS EGRESADOS DE LA INSTITUCIÓN EDUCATIVA NUESTRA SEÑORA DEL CARMEN, ZONA RURAL DEL PITAL - H”, del estudiante DANIEL FELIPE RODRÍGUEZ, en el Programa de Maestría en Educación área de Profundización, Docencia e Investigación Universitaria de la Octava Cohorte – IV Semestre – Proyecto 02-1263 Periodo 2015-2, de acuerdo con la programación Académica, aprobada por el Consejo de Facultad de Educación de la  Universidad Surcolombiana. </t>
  </si>
  <si>
    <t xml:space="preserve">Prestar sus servicios profesionales, orientando CINCUENTA (50) horas de Asesoría a la Tesis denominada “LOS CUENTOS INFANTILES Y SU INFLUENCIA EN EL PROCESO DE APRENDIZAJE DE LOS NIÑOS DE TRANSICIÓN DEL COLEGIO ALEGRÍA DE APRENDER DE NEIVA (H)”,  en el Programa de Maestría en Educación área de Profundización, Docencia e Investigación Universitaria de la Octava Cohorte – IV Semestre – Proyecto 02-1263 Periodo 2015-2, de acuerdo con la programación Académica, aprobada por el Consejo de Facultad de Educación de la  Universidad Surcolombiana. </t>
  </si>
  <si>
    <t>Prestar sus servicios profesionales, orientando VEINTICINCO (25) horas de Asesoría a la Tesis denominada “RELACIÓN ENTRE LAS PRACTICAS DOCENTES Y LA CALIDAD EDUCATIVA EN LA EDUCACIÓN MEDIA DE LA INSTITUCIÓN EDUCATIVA JOSÉ MIGUEL MONTALVO DEL MUNICIPIO DE GIGANTE (HUILA)”, y  VEINTICINCO (25) horas de Asesoría a la Tesis denominada “EDUCACIÓN PARA UNA VIDA SANA Y PARA EL FUTURO EN LA INSTITUCIÓN EDUCATIVA JORGE VILLAMIL ORTEGA”, para un total de CINCUENTA (50) horas de Asesoría, en el Programa de Maestría en Educación área de Profundización, Docencia e Investigación Universitaria de la Octava  Cohorte – IV Semestre – Proyecto 02-1263. Periodo 2015-2, de acuerdo con la programación Académica, aprobada por el Consejo de Facultad de Educación de la  Universidad Surcolombiana.</t>
  </si>
  <si>
    <t>GILMA ZUÑIGA DE MACHADO</t>
  </si>
  <si>
    <t xml:space="preserve">Prestar sus servicios profesionales, orientando las últimas VEINTICINCO (25) horas de Asesoría a la Tesis denominada “WHAT IS THE EFFECT OF STORYLELLING IN UNIVERSITY STUDENTS ORAL PRODUCTION DEVELOPMENT”, de la estudiante PAOLA ANDREA HOYOS RAMOS, en el Programa de Maestría en Educación área de Profundización, Docencia e Investigación Universitaria de la Octava Cohorte – IV Semestre – Proyecto 02-1263 Periodo 2015-2, de acuerdo con la programación Académica, aprobada por el Consejo de Facultad de Educación de la  Universidad Surcolombiana. </t>
  </si>
  <si>
    <t>ANA VICTORIA PUENTES DE VELASQUEZ</t>
  </si>
  <si>
    <t>Prestar sus servicios profesionales, orientando NUEVE (09) horas de Asesoría a la Tesis “IMPACTO DEL PROGRAMA DE ARTICULACIÓN DEL SENA CON LA EDUCACIÓN MEDIA TÉCNICA EN "EL INSTITUTO TÉCNICO AGROINDUSTRIAL DE LA AMAZONÍA", DEL MUNICIPIO DE FLORENCIA CAQUETÁ”, en el Programa de Maestría en Educación área de Profundización, Docencia e Investigación Universitaria de la Octava Cohorte – IV Semestre – Proyecto 02-1263 Periodo 2015-2, de acuerdo con la programación Académica, aprobada por el Consejo de Facultad de Educación de la  Universidad Surcolombiana.</t>
  </si>
  <si>
    <t xml:space="preserve">JUAN SEBASTIAN LOZANO </t>
  </si>
  <si>
    <t xml:space="preserve">ENTREGAR A TITULO DE VENTA TINTAS Y TONNER PARA LAS IMPRESORAS DE LA DECANATURA DE  LA FACULTAD DE EDUCACICON </t>
  </si>
  <si>
    <t>MARTHA PATRICIA VIVES</t>
  </si>
  <si>
    <t>Prestar sus servicios profesionales, orientando VEINTICINCO (25) horas de Asesoría a la Tesis “QUE FACTORES HAN INCIDIDO EN LA DESMOTIVACIÓN DE UN NIÑO DE 10 AÑOS POR ESTUDIAR Y CUALES SON SUS ESTILOS DE APRENDIZAJE (SE CAMBIO TITULO POR: LOS ESTILOS DE APRENDIZAJE EN EDUCACIÓN Y SU RELACIÓN CON EL RENDIMIENTO ACADÉMICO DEL ÁREA DE PRIMARIA MATEMÁTICAS”, en el Programa de Maestría en Educación área de Profundización, Docencia e Investigación Universitaria de la Novena  Cohorte – III Semestre – Proyecto 02-1257. Periodo 2015-2, de acuerdo con la programación Académica, aprobada por el Consejo de Facultad de Educación de la  Universidad Surcolombiana.</t>
  </si>
  <si>
    <t>EL CONTRATISTA se compromete con LA UNIVERSIDAD a entregar a título de venta Carpetas de Presentación con información institucional del Programa de la Maestría en Educación Área de Profundización en Docencia e Investigación Universitaria, Boletín Informativo del Periodo 2015-2 y afiches promoción de apertura de la Décima Primera Cohorte de la Maestría en Educación, segundo semestre del año 2015, según oferta o cotización presentada el 10 de Diciembre</t>
  </si>
  <si>
    <r>
      <t>Prestar sus servicios profesionales como análista de mercados de abonos orgánico-minerales como acondicionadores en suelos en ejecución de los Convenios N° 002 y 003 de 2014 suscritos entre el INFIHUILA -USCO</t>
    </r>
    <r>
      <rPr>
        <b/>
        <sz val="10"/>
        <rFont val="Arial"/>
        <family val="2"/>
      </rPr>
      <t xml:space="preserve"> </t>
    </r>
  </si>
  <si>
    <r>
      <t>Prestar sus servicios profesionales de apoyo administrativo en ejecución de los convenios de cooperación N° 002 y 003 de 2014 suscritos entre el INFIHUILA y la USCO</t>
    </r>
    <r>
      <rPr>
        <b/>
        <sz val="10"/>
        <rFont val="Arial"/>
        <family val="2"/>
      </rPr>
      <t>.</t>
    </r>
  </si>
  <si>
    <r>
      <t>Prestar sus servicios profesionales como Ingeniero Agrónomo  en el área experimental en ejecución al convenio Especial de Cooperación  N° 002 del 2014 suscrito entre el INFIHUILA y la USCO</t>
    </r>
    <r>
      <rPr>
        <b/>
        <sz val="10"/>
        <rFont val="Arial"/>
        <family val="2"/>
      </rPr>
      <t>.</t>
    </r>
  </si>
  <si>
    <r>
      <t>Prestar sus servicios como tecnólogo en ejecución del convenio de cooperación N° 003 de 2014 suscritos entre el INFIHUILA y la USCO.</t>
    </r>
    <r>
      <rPr>
        <b/>
        <sz val="10"/>
        <rFont val="Arial"/>
        <family val="2"/>
      </rPr>
      <t xml:space="preserve"> </t>
    </r>
  </si>
  <si>
    <r>
      <t>Prestar sus servicios como Joven Investigador en el desarrollo del proyecto “INTERVENCIÓN NEUROCOGNITIVA EN EL COMPONENTE TEORIA DE LA MENTE EN NIÑOS ESCOLARES CON TRASTORNOS COMPORTAMENTALES</t>
    </r>
    <r>
      <rPr>
        <i/>
        <sz val="10"/>
        <rFont val="Arial"/>
        <family val="2"/>
      </rPr>
      <t xml:space="preserve">” </t>
    </r>
    <r>
      <rPr>
        <sz val="10"/>
        <rFont val="Arial"/>
        <family val="2"/>
      </rPr>
      <t>en ejecución del Convenio No. 461 de 2014 suscrito entre Fiduprevisora-Colciencias y la USCO</t>
    </r>
  </si>
  <si>
    <r>
      <t>Prestar sus servicios como Ingeniero agrícola  para la ejecución del convenio Especial de Cooperación  N° 002 Y 003 del 2014 suscritos entre el INFIHUILA y la Usco.</t>
    </r>
    <r>
      <rPr>
        <b/>
        <sz val="10"/>
        <rFont val="Arial"/>
        <family val="2"/>
      </rPr>
      <t xml:space="preserve"> </t>
    </r>
  </si>
  <si>
    <t>Prestar sus servicios profesionales en la coordinación, diseño, diagramación, edición y publicación de revistas de la USCO; así como en la implementación y funcionamiento del sitio web de las revistas en la plataforma OPEN JOURNAL SYSTEM  de la USCO.</t>
  </si>
  <si>
    <t>Prestar sus servicios profesionales como  coinvestigador para la ejecución del convenio N° 003 del 2014 suscrito entre el INFIHUILA y la USCO</t>
  </si>
  <si>
    <t>Prestar sus servicios profesionales como asesor en la ejecución del convenio N° 002 del 2014 suscrito entre el INFIHUILA y la USCO</t>
  </si>
  <si>
    <t>EL CONTRATISTA se compromete con LA UNIVERSIDAD a prestar sus servicios como auxiliar de Laboratorio y  prestar apoyo   en , prácticas con estudiantes, Proyección social e investigación, en el Laboratorio de Medicina Genómica, de la Facultad de Salud</t>
  </si>
  <si>
    <t>EL CONTRATISTA se compromete con LA UNIVERSIDAD a Apoyo a la Gestión Administrativa y Académica de los Postgrados de la Facultad de Salud. (Especialización en Ginecologia y Obstetricia, Cirugía General y el comité de Postgrados Clínicos)</t>
  </si>
  <si>
    <t>EL CONTRATISTA se compromete con LA UNIVERSIDAD a Apoyo a la Gestión Administrativa y Académica de los Postgrados de la Facultad de Salud. (Especialización en Pediatría, Anestesiologia y Reanimación y Medicina Interna).</t>
  </si>
  <si>
    <t>EL CONTRATISTA se compromete con LA UNIVERSIDAD a Apoyo a la Gestión Financiera de los Postgrados de la Facultad de Salud. (Especializaciones en Anestesiología y Reanimación, Cirugía General, Ginecología y Obstetricia, Medicina Interna y Pediatría).</t>
  </si>
  <si>
    <t>EL CONTRATISTA se compromete con LA UNIVERSIDAD a Prestar sus servicios profesionales como Evaluador y Educador Físico en las Diferentes Actividades del Proyecto “Universidad Saludable” de la Universidad Surcolombiana, con cargo al Proyecto SP-PY3.9.</t>
  </si>
  <si>
    <t xml:space="preserve">EL CONTRATISTA se compromete con LA UNIVERSIDAD a Prestar servicios de apoyo para la programación y organización de eventos académicos y extracurriculares de la Facultad de Salud </t>
  </si>
  <si>
    <t>EL CONTRATISTA se compromete con la UNIVERSIDAD a prestar los servicios de apoyopara a la Gestión Administrativa de la Coordinación de Proyección Social, diplomados y cursos de la Facultad de Salud</t>
  </si>
  <si>
    <t>EL CONTRATISTA se compromete con LA UNIVERSIDAD a prestar sus servicios para la Gestión Administrativa de los Convenios Docencia-Servicio, proceso de Autoevaluación, Renovación de Registro Calificado y Acreditación de Alta Calidad de la Facultad de Salud. (Programas de Medicina y Enfermería)</t>
  </si>
  <si>
    <t>EL CONTRATISTA se compromete con LA UNIVERSIDAD a prestar servicios profesionales de asesoría metodológica para el proceso de autoevaluación con fines de acreditación de alta calidad y registros calificados  de los programas de la Facultad de Salud  – Universidad Surcolombiana</t>
  </si>
  <si>
    <t>EL CONTRATISTA se compromete con LA UNIVERSIDAD a Prestar el servicio en el desarrollo de la documentación de las hojas de vida de los equipos de los laboratorios de Morfología y simulación de la Facultad de Salud de la Universidad Surcolombiana para ingresarlos al sistema de gestión de calidad</t>
  </si>
  <si>
    <t>El contratista de profesión Contadora Pública, se compromete con la Universidad a Prestar sus servicios profesionales de apoyo administrativo y financiero en el proceso de estudio - línea base de la mediana o media en meses de lactancia materna exclusiva y línea base de prevalencia de anemia en la población menor de 5 años, mujeres en edad fértil y mujeres gestantes</t>
  </si>
  <si>
    <t>Prestar sus servicios profesionales como Nutricionista en las Diferentes Actividades del Proyecto “Universidad Saludable” de la Universidad Surcolombiana, con cargo al Proyecto SB-PY1.7</t>
  </si>
  <si>
    <r>
      <t xml:space="preserve">Prestar servicios profesionales como  Economista, al proyecto SF-PY 5.1 </t>
    </r>
    <r>
      <rPr>
        <i/>
        <sz val="10"/>
        <rFont val="Arial"/>
        <family val="2"/>
      </rPr>
      <t xml:space="preserve"> “</t>
    </r>
    <r>
      <rPr>
        <sz val="10"/>
        <rFont val="Arial"/>
        <family val="2"/>
      </rPr>
      <t>Creación y funcionamiento de la Unidad de apoyo a los procesos de autoevaluación y acreditación institucional y de los programas de pregrado” bajo las orientaciones de la Vicerrectoría Académica de la Universidad Surcolombiana.</t>
    </r>
  </si>
  <si>
    <t>Apoyo en la investigación e inmunogenetica de trasplantes en el Laboratorio de Medicina Genómica.</t>
  </si>
  <si>
    <r>
      <t xml:space="preserve">SP-PY3.9  (EXCEDENTES DE FACULTAD)                                                          </t>
    </r>
    <r>
      <rPr>
        <b/>
        <sz val="10"/>
        <rFont val="Arial"/>
        <family val="2"/>
      </rPr>
      <t xml:space="preserve">EJECUTADO </t>
    </r>
  </si>
  <si>
    <r>
      <t xml:space="preserve">PY02-1192, PY02-1193, PY02-1194-14, PY02-1196 (ESPECIALIZACIONES DE LA FACULTAD DE ECONOMIA Y ADMINISTRACIÓN)                        </t>
    </r>
    <r>
      <rPr>
        <b/>
        <sz val="10"/>
        <rFont val="Arial"/>
        <family val="2"/>
      </rPr>
      <t xml:space="preserve">       EJECUTADO </t>
    </r>
  </si>
  <si>
    <r>
      <t xml:space="preserve">PY02-1192, PY02-1193, PY02-1194-14, PY02-1196 (ESPECIALIZACIONES DE LA FACULTAD DE ECONOMIA Y ADMINISTRACIÓN)                              </t>
    </r>
    <r>
      <rPr>
        <b/>
        <sz val="10"/>
        <rFont val="Arial"/>
        <family val="2"/>
      </rPr>
      <t xml:space="preserve"> EJECUTADO</t>
    </r>
  </si>
  <si>
    <r>
      <t xml:space="preserve">PY02-1192, PY02-1193, PY02-1194-14, PY02-1196 (ESPECIALIZACIONES DE LA FACULTAD DE ECONOMIA Y ADMINISTRACIÓN)                               </t>
    </r>
    <r>
      <rPr>
        <b/>
        <sz val="10"/>
        <rFont val="Arial"/>
        <family val="2"/>
      </rPr>
      <t xml:space="preserve">EJECUTADO </t>
    </r>
  </si>
  <si>
    <r>
      <t xml:space="preserve">SP-PY3.9  (EXCEDENTES DE FACULTAD)                                                          </t>
    </r>
    <r>
      <rPr>
        <b/>
        <sz val="10"/>
        <rFont val="Arial"/>
        <family val="2"/>
      </rPr>
      <t>EJECUTADO</t>
    </r>
  </si>
  <si>
    <r>
      <t xml:space="preserve">PY2b.18  (EXCEDENTES DE FACULTAD)   </t>
    </r>
    <r>
      <rPr>
        <b/>
        <sz val="10"/>
        <rFont val="Arial"/>
        <family val="2"/>
      </rPr>
      <t>EJECUTADO</t>
    </r>
  </si>
  <si>
    <r>
      <t xml:space="preserve">SF-PY3.1  (EXCEDENTES DE FACULTAD) </t>
    </r>
    <r>
      <rPr>
        <b/>
        <sz val="10"/>
        <rFont val="Arial"/>
        <family val="2"/>
      </rPr>
      <t xml:space="preserve">                   EJECUTADO</t>
    </r>
  </si>
  <si>
    <r>
      <t xml:space="preserve">SP-PY 3.6   (EXCEDENTES DE FACULTAD)                               </t>
    </r>
    <r>
      <rPr>
        <b/>
        <sz val="10"/>
        <rFont val="Arial"/>
        <family val="2"/>
      </rPr>
      <t xml:space="preserve">  EJECUTADO </t>
    </r>
  </si>
  <si>
    <r>
      <t xml:space="preserve">PY2b.18  (EXCEDENTES DE FACULTAD)                           </t>
    </r>
    <r>
      <rPr>
        <b/>
        <sz val="10"/>
        <rFont val="Arial"/>
        <family val="2"/>
      </rPr>
      <t>EJECUTADO</t>
    </r>
  </si>
  <si>
    <r>
      <t>PY2b.18</t>
    </r>
    <r>
      <rPr>
        <b/>
        <sz val="10"/>
        <rFont val="Arial"/>
        <family val="2"/>
      </rPr>
      <t xml:space="preserve"> </t>
    </r>
    <r>
      <rPr>
        <sz val="10"/>
        <rFont val="Arial"/>
        <family val="2"/>
      </rPr>
      <t xml:space="preserve"> (EXCEDENTES DE FACULTAD)                        </t>
    </r>
    <r>
      <rPr>
        <b/>
        <sz val="10"/>
        <rFont val="Arial"/>
        <family val="2"/>
      </rPr>
      <t xml:space="preserve">EJECUTADO </t>
    </r>
  </si>
  <si>
    <r>
      <t xml:space="preserve">SP-PY3.9  (EXCEDENTES DE FACULTAD)                                                         </t>
    </r>
    <r>
      <rPr>
        <b/>
        <sz val="10"/>
        <rFont val="Arial"/>
        <family val="2"/>
      </rPr>
      <t xml:space="preserve"> EJECUTADO </t>
    </r>
  </si>
  <si>
    <r>
      <t xml:space="preserve">PY 02-1193 Y 02-1196  ESP. EN ALTA GERENCIA-ESP. GERENCIA MERCADEO ESTRATEGICO                                          </t>
    </r>
    <r>
      <rPr>
        <b/>
        <sz val="10"/>
        <rFont val="Arial"/>
        <family val="2"/>
      </rPr>
      <t xml:space="preserve">EJECUTADO </t>
    </r>
  </si>
  <si>
    <r>
      <t xml:space="preserve">SP-PY3.9  (EXCEDENTES DE FACULTAD)                                                       </t>
    </r>
    <r>
      <rPr>
        <b/>
        <sz val="10"/>
        <rFont val="Arial"/>
        <family val="2"/>
      </rPr>
      <t xml:space="preserve">  EJECUTADO </t>
    </r>
  </si>
  <si>
    <r>
      <t xml:space="preserve">PY 02-1192  ESPECIALIZACIÓN EN GERENCIA TRIBUTARIA                                            </t>
    </r>
    <r>
      <rPr>
        <b/>
        <sz val="10"/>
        <rFont val="Arial"/>
        <family val="2"/>
      </rPr>
      <t xml:space="preserve">    EJECUTADO</t>
    </r>
  </si>
  <si>
    <r>
      <t xml:space="preserve">PY 02-1193  ESPECIALIZACIÓN EN ALTA GERENCIA                                         </t>
    </r>
    <r>
      <rPr>
        <b/>
        <sz val="10"/>
        <rFont val="Arial"/>
        <family val="2"/>
      </rPr>
      <t xml:space="preserve"> EJECUTADO</t>
    </r>
  </si>
  <si>
    <r>
      <t xml:space="preserve">PY02-1192, PY02-1193,  PY02-1196 (ESPECIALIZACIONES DE LA FACULTAD DE ECONOMIA Y ADMINISTRACIÓN)                        </t>
    </r>
    <r>
      <rPr>
        <b/>
        <sz val="10"/>
        <rFont val="Arial"/>
        <family val="2"/>
      </rPr>
      <t xml:space="preserve">      EJECUTADO </t>
    </r>
  </si>
  <si>
    <r>
      <t xml:space="preserve">PY 02-1193  ESPECIALIZACIÓN EN ALTA GERENCIA                                         </t>
    </r>
    <r>
      <rPr>
        <b/>
        <sz val="10"/>
        <rFont val="Arial"/>
        <family val="2"/>
      </rPr>
      <t xml:space="preserve"> EJECUTADO </t>
    </r>
  </si>
  <si>
    <r>
      <t xml:space="preserve">PY 02-1196, 02-1193  ESPECIALIZACIÓN EN GERENCIA MERCADEO ESTRATEGICO Y ESP. ALTA GERENCIA                                            </t>
    </r>
    <r>
      <rPr>
        <b/>
        <sz val="10"/>
        <rFont val="Arial"/>
        <family val="2"/>
      </rPr>
      <t xml:space="preserve"> EJECUTADO </t>
    </r>
  </si>
  <si>
    <r>
      <t xml:space="preserve">SP-PY3.6 EXCEDENTES DE FACULTAD                    </t>
    </r>
    <r>
      <rPr>
        <b/>
        <sz val="10"/>
        <rFont val="Arial"/>
        <family val="2"/>
      </rPr>
      <t xml:space="preserve"> EJECUTADO </t>
    </r>
  </si>
  <si>
    <r>
      <t xml:space="preserve">SP-PY3.9 EXCEDENTES DE FACULTAD                  </t>
    </r>
    <r>
      <rPr>
        <b/>
        <sz val="10"/>
        <rFont val="Arial"/>
        <family val="2"/>
      </rPr>
      <t xml:space="preserve">   EJECTUADO</t>
    </r>
  </si>
  <si>
    <r>
      <t xml:space="preserve">PY 02-1193  ESPECIALIZACIÓN EN ALTA GERENCIA                                          </t>
    </r>
    <r>
      <rPr>
        <b/>
        <sz val="10"/>
        <rFont val="Arial"/>
        <family val="2"/>
      </rPr>
      <t>EJECUTADO</t>
    </r>
  </si>
  <si>
    <r>
      <t xml:space="preserve">SP-PY3.6 EXCEDENTES DE FACULTAD                    </t>
    </r>
    <r>
      <rPr>
        <b/>
        <sz val="10"/>
        <rFont val="Arial"/>
        <family val="2"/>
      </rPr>
      <t>EJECUTADO</t>
    </r>
  </si>
  <si>
    <r>
      <t xml:space="preserve">SP-PY3.9 EXCEDENTES DE FACULTAD                    </t>
    </r>
    <r>
      <rPr>
        <b/>
        <sz val="10"/>
        <rFont val="Arial"/>
        <family val="2"/>
      </rPr>
      <t>EJECUTADO</t>
    </r>
  </si>
  <si>
    <r>
      <t xml:space="preserve">SB-PY4.1 EXCEDENTES DE FACULTAD </t>
    </r>
    <r>
      <rPr>
        <b/>
        <sz val="10"/>
        <rFont val="Arial"/>
        <family val="2"/>
      </rPr>
      <t>EJECUTADO</t>
    </r>
  </si>
  <si>
    <r>
      <t xml:space="preserve">SA-PY2.a 19 y  SA-PY2.b 17 (EXCEDENTES DE FACULTAD) </t>
    </r>
    <r>
      <rPr>
        <b/>
        <sz val="10"/>
        <rFont val="Arial"/>
        <family val="2"/>
      </rPr>
      <t xml:space="preserve">EJECUTADO </t>
    </r>
  </si>
  <si>
    <r>
      <t xml:space="preserve">PY02-1236, PY02-1246, PY02-1194-14, PY02-1245, PY02-1243 (ESPECIALIZACIONES DE LA FACULTAD DE ECONOMIA Y ADMINISTRACIÓN)                               </t>
    </r>
    <r>
      <rPr>
        <b/>
        <sz val="10"/>
        <rFont val="Arial"/>
        <family val="2"/>
      </rPr>
      <t>EJECUTADO</t>
    </r>
  </si>
  <si>
    <r>
      <t xml:space="preserve">SF-PY2.1 (EXCEDENTES DE FACULTAD)                  </t>
    </r>
    <r>
      <rPr>
        <b/>
        <sz val="10"/>
        <rFont val="Arial"/>
        <family val="2"/>
      </rPr>
      <t>EJECUTADO</t>
    </r>
  </si>
  <si>
    <r>
      <t xml:space="preserve">SA-PY2.b 17  (EXCEDENTES DE FACULTAD)                           </t>
    </r>
    <r>
      <rPr>
        <b/>
        <sz val="10"/>
        <rFont val="Arial"/>
        <family val="2"/>
      </rPr>
      <t xml:space="preserve">EJECUTADO </t>
    </r>
  </si>
  <si>
    <r>
      <t xml:space="preserve">SF-PY4.1  (EXCEDENTES DE FACULTAD) </t>
    </r>
    <r>
      <rPr>
        <b/>
        <sz val="10"/>
        <rFont val="Arial"/>
        <family val="2"/>
      </rPr>
      <t xml:space="preserve"> EJECUTADO</t>
    </r>
  </si>
  <si>
    <r>
      <t xml:space="preserve">SF-PY 4.1 (EXCEDENTES DE FACULTAD)         </t>
    </r>
    <r>
      <rPr>
        <b/>
        <sz val="10"/>
        <rFont val="Arial"/>
        <family val="2"/>
      </rPr>
      <t xml:space="preserve">       EJECUTADO</t>
    </r>
  </si>
  <si>
    <r>
      <t xml:space="preserve">PY 02-1243  ESPECIALIZACIÓN EN GERENCIA TRIBUTARIA                                          </t>
    </r>
    <r>
      <rPr>
        <b/>
        <sz val="10"/>
        <rFont val="Arial"/>
        <family val="2"/>
      </rPr>
      <t xml:space="preserve">    EJECUTADO</t>
    </r>
  </si>
  <si>
    <r>
      <t xml:space="preserve">PY02-1136, PY02-1243, PY02-1194-14, PY02-1246 PY 02-1245 (ESPECIALIZACIONES DE LA FACULTAD DE ECONOMIA Y ADMINISTRACIÓN)                </t>
    </r>
    <r>
      <rPr>
        <b/>
        <sz val="10"/>
        <rFont val="Arial"/>
        <family val="2"/>
      </rPr>
      <t xml:space="preserve"> EJECUTADO</t>
    </r>
  </si>
  <si>
    <r>
      <t xml:space="preserve">SA-PY 2B,21 (EXCEDENTES DE FACULTAD)                                 </t>
    </r>
    <r>
      <rPr>
        <b/>
        <sz val="10"/>
        <rFont val="Arial"/>
        <family val="2"/>
      </rPr>
      <t>EJECUTADO</t>
    </r>
  </si>
  <si>
    <r>
      <t xml:space="preserve">SA-PY 2B,2.1 Y SP PY 3.9 (EXCEDENTE DE FACULTAD)  </t>
    </r>
    <r>
      <rPr>
        <b/>
        <sz val="10"/>
        <rFont val="Arial"/>
        <family val="2"/>
      </rPr>
      <t>EJECTUADO</t>
    </r>
  </si>
  <si>
    <r>
      <t xml:space="preserve">SA-PY2b,17 (EXCEDENTES DE FACULTAD) </t>
    </r>
    <r>
      <rPr>
        <b/>
        <sz val="10"/>
        <rFont val="Arial"/>
        <family val="2"/>
      </rPr>
      <t>EJECUTADO</t>
    </r>
  </si>
  <si>
    <r>
      <t xml:space="preserve">SA-PY2b.14 (EXEDENTES DE FACULTAD) EN </t>
    </r>
    <r>
      <rPr>
        <b/>
        <sz val="10"/>
        <rFont val="Arial"/>
        <family val="2"/>
      </rPr>
      <t>EJECUTADO</t>
    </r>
  </si>
  <si>
    <r>
      <t xml:space="preserve">SF PY4.1 - SP-PY3.6 (EXEDENTES DE FACULTAD) </t>
    </r>
    <r>
      <rPr>
        <b/>
        <sz val="10"/>
        <rFont val="Arial"/>
        <family val="2"/>
      </rPr>
      <t>EJECUTADO</t>
    </r>
  </si>
  <si>
    <r>
      <t xml:space="preserve">SB -PY4,1 Y SB PY 3,6 EXCENDENTES FACULTAD     </t>
    </r>
    <r>
      <rPr>
        <b/>
        <sz val="10"/>
        <rFont val="Arial"/>
        <family val="2"/>
      </rPr>
      <t xml:space="preserve"> EJECUTADO</t>
    </r>
  </si>
  <si>
    <r>
      <t xml:space="preserve">PY 02-1192  ESPECIALIZACIÓN EN GERENCIA TRIBUTARIA                                               </t>
    </r>
    <r>
      <rPr>
        <b/>
        <sz val="10"/>
        <rFont val="Arial"/>
        <family val="2"/>
      </rPr>
      <t>EJECUTADO</t>
    </r>
  </si>
  <si>
    <r>
      <t xml:space="preserve">PY 02-1192  ESPECIALIZACIÓN EN GERENCIA TRIBUTARIA: FECHA: 06/02/15 AL 07/02/15 </t>
    </r>
    <r>
      <rPr>
        <b/>
        <sz val="10"/>
        <rFont val="Arial"/>
        <family val="2"/>
      </rPr>
      <t>EJECUTADO</t>
    </r>
  </si>
  <si>
    <r>
      <t xml:space="preserve">PY 02-1192  ESPECIALIZACIÓN EN GERENCIA TRIBUTARIA: FECHA: 27/02/15 AL 01/03/15 </t>
    </r>
    <r>
      <rPr>
        <b/>
        <sz val="10"/>
        <rFont val="Arial"/>
        <family val="2"/>
      </rPr>
      <t>EJECUTADO</t>
    </r>
  </si>
  <si>
    <r>
      <t xml:space="preserve">PY 02-1192  ESPECIALIZACIÓN EN GERENCIA TRIBUTARIA: FECHA: 10/04/15 AL 19/04/15 </t>
    </r>
    <r>
      <rPr>
        <b/>
        <sz val="10"/>
        <rFont val="Arial"/>
        <family val="2"/>
      </rPr>
      <t>EJECUTADO</t>
    </r>
  </si>
  <si>
    <r>
      <t xml:space="preserve">PY 02-1192  ESPECIALIZACIÓN EN GERENCIA TRIBUTARIA: FECHA: 29/05/15 AL 06/06/15 </t>
    </r>
    <r>
      <rPr>
        <b/>
        <sz val="10"/>
        <rFont val="Arial"/>
        <family val="2"/>
      </rPr>
      <t xml:space="preserve"> EJECUTADO</t>
    </r>
  </si>
  <si>
    <r>
      <t xml:space="preserve">PY 02-1192  ESPECIALIZACIÓN EN GERENCIA TRIBUTARIA: FECHA: 19/06/15 AL 20/06/15 </t>
    </r>
    <r>
      <rPr>
        <b/>
        <sz val="10"/>
        <rFont val="Arial"/>
        <family val="2"/>
      </rPr>
      <t xml:space="preserve"> EJECUTADO</t>
    </r>
  </si>
  <si>
    <r>
      <t xml:space="preserve">PY 02-1193 ESPECIALIZACIÓN EN ALTA GERENCIA: FECHA: 20/02/15 AL 7/03/15                                          </t>
    </r>
    <r>
      <rPr>
        <b/>
        <sz val="10"/>
        <rFont val="Arial"/>
        <family val="2"/>
      </rPr>
      <t>EJECUTADO</t>
    </r>
  </si>
  <si>
    <r>
      <t xml:space="preserve">PY 02-1193 ESPECIALIZACIÓN EN ALTA GERENCIA: FECHA: 20/03/15 AL 28/03/15                        </t>
    </r>
    <r>
      <rPr>
        <b/>
        <sz val="10"/>
        <rFont val="Arial"/>
        <family val="2"/>
      </rPr>
      <t xml:space="preserve">EJECUTADO </t>
    </r>
  </si>
  <si>
    <r>
      <t xml:space="preserve">PY 02-1193 (ESPECIALIZACIÓN EN ALTA GERENCIA: FECHA: 17/04/15 AL 18/06/15)                              </t>
    </r>
    <r>
      <rPr>
        <b/>
        <sz val="10"/>
        <rFont val="Arial"/>
        <family val="2"/>
      </rPr>
      <t>EJECUTADO</t>
    </r>
  </si>
  <si>
    <r>
      <t xml:space="preserve">PY 02-1193 (ESPECIALIZACIÓN EN ALTA GERENCIA: FECHA: 08/05/15 AL 20/06/15)                                         </t>
    </r>
    <r>
      <rPr>
        <b/>
        <sz val="10"/>
        <rFont val="Arial"/>
        <family val="2"/>
      </rPr>
      <t>EJECUTADO</t>
    </r>
  </si>
  <si>
    <r>
      <t xml:space="preserve">PY 02-1196  ESPECIALIZACIÓN EN GERENCIA MERCADEO ESTRATEGICO                                            </t>
    </r>
    <r>
      <rPr>
        <b/>
        <sz val="10"/>
        <rFont val="Arial"/>
        <family val="2"/>
      </rPr>
      <t xml:space="preserve"> EJECUTADO</t>
    </r>
  </si>
  <si>
    <r>
      <t xml:space="preserve">PY 02-1196  ESPECIALIZACIÓN EN GERENCIA MERCADEO ESTRATEGICO FECHA:23/01/2015 AL 31/01/2015 </t>
    </r>
    <r>
      <rPr>
        <b/>
        <sz val="10"/>
        <rFont val="Arial"/>
        <family val="2"/>
      </rPr>
      <t>EJECUTADO</t>
    </r>
  </si>
  <si>
    <r>
      <t xml:space="preserve">PY 02-1196  ESPECIALIZACIÓN EN GERENCIA MERCADEO ESTRATEGICO FECHA:06/02/2015 AL 21/02/2015 </t>
    </r>
    <r>
      <rPr>
        <b/>
        <sz val="10"/>
        <rFont val="Arial"/>
        <family val="2"/>
      </rPr>
      <t>EJECUTADO</t>
    </r>
  </si>
  <si>
    <r>
      <t xml:space="preserve">PY 02-1196  ESPECIALIZACIÓN EN GERENCIA MERCADEO ESTRATEGICO FECHA:06/03/2015 AL 21/03/2015                    </t>
    </r>
    <r>
      <rPr>
        <b/>
        <sz val="10"/>
        <rFont val="Arial"/>
        <family val="2"/>
      </rPr>
      <t>EJECUTADO</t>
    </r>
  </si>
  <si>
    <r>
      <t xml:space="preserve">PY 02-1196  ESPECIALIZACIÓN EN GERENCIA MERCADEO ESTRATEGICO FECHA:27/03/2015 AL 18/04/2015                               </t>
    </r>
    <r>
      <rPr>
        <b/>
        <sz val="10"/>
        <rFont val="Arial"/>
        <family val="2"/>
      </rPr>
      <t xml:space="preserve"> EJECUTADO</t>
    </r>
  </si>
  <si>
    <r>
      <t xml:space="preserve">PY 02-1196  ESPECIALIZACIÓN EN GERENCIA MERCADEO ESTRATEGICO FECHA:8/04/2015 AL 23/04/2015                                </t>
    </r>
    <r>
      <rPr>
        <b/>
        <sz val="10"/>
        <rFont val="Arial"/>
        <family val="2"/>
      </rPr>
      <t>EJECUTADO</t>
    </r>
  </si>
  <si>
    <r>
      <t xml:space="preserve">PY 02-1196  ESPECIALIZACIÓN EN GERENCIA MERCADEO ESTRATEGICO FECHA:5/06/2015 AL 13/06/2015                              </t>
    </r>
    <r>
      <rPr>
        <b/>
        <sz val="10"/>
        <rFont val="Arial"/>
        <family val="2"/>
      </rPr>
      <t xml:space="preserve">  EJECUTADO</t>
    </r>
  </si>
  <si>
    <r>
      <t xml:space="preserve">PY 02-1236  ESPECIALIZACIÓN EN GERENCIA MERCADEO ESTRATEGICO                                            </t>
    </r>
    <r>
      <rPr>
        <b/>
        <sz val="10"/>
        <rFont val="Arial"/>
        <family val="2"/>
      </rPr>
      <t xml:space="preserve"> EJECUTADO</t>
    </r>
  </si>
  <si>
    <r>
      <t xml:space="preserve">PY 02-1236  ESPECIALIZACIÓN EN GERENCIA MERCADEO ESTRATEGICO   ( DEL 10 AL 25 /07/ 2015)                                        </t>
    </r>
    <r>
      <rPr>
        <b/>
        <sz val="10"/>
        <rFont val="Arial"/>
        <family val="2"/>
      </rPr>
      <t xml:space="preserve"> EJECUTADO</t>
    </r>
  </si>
  <si>
    <r>
      <t xml:space="preserve">PY 02-1236  ESPECIALIZACIÓN EN GERENCIA MERCADEO ESTRATEGICO   ( DEL 14 AL 29 DE AGOSTO 2015)                                        </t>
    </r>
    <r>
      <rPr>
        <b/>
        <sz val="10"/>
        <rFont val="Arial"/>
        <family val="2"/>
      </rPr>
      <t xml:space="preserve"> EJECUTADO</t>
    </r>
  </si>
  <si>
    <r>
      <t xml:space="preserve">PY 02-1236  ESPECIALIZACIÓN EN GERENCIA MERCADEO ESTRATEGICO   (11,12,25 Y 26 DE SEPTIEMBRE 2015)                                        </t>
    </r>
    <r>
      <rPr>
        <b/>
        <sz val="10"/>
        <rFont val="Arial"/>
        <family val="2"/>
      </rPr>
      <t xml:space="preserve"> EJECUTADO</t>
    </r>
  </si>
  <si>
    <r>
      <t xml:space="preserve">PY 02-1236  ESPECIALIZACIÓN EN GERENCIA MERCADEO ESTRATEGICO   (6,7,20 Y 21 NOVIEMBRE 2015)                                        </t>
    </r>
    <r>
      <rPr>
        <b/>
        <sz val="10"/>
        <rFont val="Arial"/>
        <family val="2"/>
      </rPr>
      <t xml:space="preserve"> EJECUTADO</t>
    </r>
  </si>
  <si>
    <r>
      <t xml:space="preserve">PY 02-1236  ESPECIALIZACIÓN EN GERENCIA MERCADEO ESTRATEGICO   (27-28 NOV Y 4-5 DIC 2015)                                        </t>
    </r>
    <r>
      <rPr>
        <b/>
        <sz val="10"/>
        <rFont val="Arial"/>
        <family val="2"/>
      </rPr>
      <t xml:space="preserve"> EJECUTADO</t>
    </r>
  </si>
  <si>
    <r>
      <t xml:space="preserve">PY 02-1194-14/1245  ESPECIALIZACIÓN EN ALTA GERENCIA                                         </t>
    </r>
    <r>
      <rPr>
        <b/>
        <sz val="10"/>
        <rFont val="Arial"/>
        <family val="2"/>
      </rPr>
      <t xml:space="preserve"> EJECUTADO</t>
    </r>
  </si>
  <si>
    <r>
      <t xml:space="preserve">PY 02-1194-14  ESPECIALIZACIÓN EN ALTA GERENCIA   (DEL 10/07/2015  AL 19/09/2015)                                      </t>
    </r>
    <r>
      <rPr>
        <b/>
        <sz val="10"/>
        <rFont val="Arial"/>
        <family val="2"/>
      </rPr>
      <t xml:space="preserve"> EJECUTADO</t>
    </r>
  </si>
  <si>
    <r>
      <t xml:space="preserve">PY 02-1245 (ESPECIALIZACIÓN EN ALTA GERENCIA DEL 17/07/2015 AL 22/08/2015)                             </t>
    </r>
    <r>
      <rPr>
        <b/>
        <sz val="10"/>
        <rFont val="Arial"/>
        <family val="2"/>
      </rPr>
      <t>EJECUTADO</t>
    </r>
  </si>
  <si>
    <r>
      <t xml:space="preserve">PY 02-1245 (ESPECIALIZACIÓN EN ALTA GERENCIA DEL 9/10/2015 AL 24/10/2015)   </t>
    </r>
    <r>
      <rPr>
        <b/>
        <sz val="10"/>
        <rFont val="Arial"/>
        <family val="2"/>
      </rPr>
      <t xml:space="preserve"> EJECUTADO</t>
    </r>
  </si>
  <si>
    <r>
      <t xml:space="preserve">PY 02-1246  ESPECIALIZACIÓN EN GERENCIA TRIBUTARIA                                               </t>
    </r>
    <r>
      <rPr>
        <b/>
        <sz val="10"/>
        <rFont val="Arial"/>
        <family val="2"/>
      </rPr>
      <t>EJECUTADO</t>
    </r>
  </si>
  <si>
    <r>
      <t xml:space="preserve">PY 02-1246  (ESPECIALIZACIÓN EN GERENCIA TRIBUTARIA DEL 31 DE JULIO AL 16 DE AGOSTO DE 2015)                                        </t>
    </r>
    <r>
      <rPr>
        <b/>
        <sz val="10"/>
        <rFont val="Arial"/>
        <family val="2"/>
      </rPr>
      <t>EJECUTADO</t>
    </r>
  </si>
  <si>
    <r>
      <t xml:space="preserve">PY 02-1246  (ESPECIALIZACIÓN EN GERENCIA TRIBUTARIA DEL 28-29 DE AGOSTO AL 4-5 DE SEPTIEMBRE DE 2015)                                         </t>
    </r>
    <r>
      <rPr>
        <b/>
        <sz val="10"/>
        <rFont val="Arial"/>
        <family val="2"/>
      </rPr>
      <t>EJECUTADO</t>
    </r>
  </si>
  <si>
    <r>
      <t xml:space="preserve">PY 02-1246  (ESPECIALIZACIÓN EN GERENCIA TRIBUTARIA DEL 18-26 DE SEPTIEMBRE DE 2015)                                         </t>
    </r>
    <r>
      <rPr>
        <b/>
        <sz val="10"/>
        <rFont val="Arial"/>
        <family val="2"/>
      </rPr>
      <t>EJECUTADO</t>
    </r>
  </si>
  <si>
    <r>
      <t xml:space="preserve">PY 02-1246  (ESPECIALIZACIÓN EN GERENCIA TRIBUTARIA DEL 9 - 17 DE OCTUBRE 2015)                                         </t>
    </r>
    <r>
      <rPr>
        <b/>
        <sz val="10"/>
        <rFont val="Arial"/>
        <family val="2"/>
      </rPr>
      <t>EJECUTADO</t>
    </r>
  </si>
  <si>
    <r>
      <t xml:space="preserve">PY 02-1246  (ESPECIALIZACIÓN EN GERENCIA TRIBUTARIA DEL 6-14 DE NOVIEMBRE 2015)                                         </t>
    </r>
    <r>
      <rPr>
        <b/>
        <sz val="10"/>
        <rFont val="Arial"/>
        <family val="2"/>
      </rPr>
      <t>EJECUTADO</t>
    </r>
  </si>
  <si>
    <r>
      <t xml:space="preserve">PY 02-1243  (ESPECIALIZACIÓN EN GERENCIA TRIBUTARIA DEL 31 DE JULIO AL 1 DE AGOSTO DE 2015)                                        </t>
    </r>
    <r>
      <rPr>
        <b/>
        <sz val="10"/>
        <rFont val="Arial"/>
        <family val="2"/>
      </rPr>
      <t>EJECUTADO</t>
    </r>
  </si>
  <si>
    <r>
      <t xml:space="preserve">PY 02-1243  (ESPECIALIZACIÓN EN GERENCIA TRIBUTARIA DEL 14-16 DE AGOSTO DE 2015)                                   </t>
    </r>
    <r>
      <rPr>
        <b/>
        <sz val="10"/>
        <rFont val="Arial"/>
        <family val="2"/>
      </rPr>
      <t xml:space="preserve">     EJECUTADO</t>
    </r>
  </si>
  <si>
    <r>
      <t xml:space="preserve">PY 02-1243  (ESPECIALIZACIÓN EN GERENCIA TRIBUTARIA DEL 28 DE AGOSTO AL 5 SEPTIEMBRE DE 2015)                                        </t>
    </r>
    <r>
      <rPr>
        <b/>
        <sz val="10"/>
        <rFont val="Arial"/>
        <family val="2"/>
      </rPr>
      <t>EJECUTADO</t>
    </r>
  </si>
  <si>
    <r>
      <t xml:space="preserve">PY 02-1243  (ESPECIALIZACIÓN EN GERENCIA TRIBUTARIA DEL 24 DE SEPT AL  18 NOVIEMBRE  DE 2015)                                        </t>
    </r>
    <r>
      <rPr>
        <b/>
        <sz val="10"/>
        <rFont val="Arial"/>
        <family val="2"/>
      </rPr>
      <t>EJECUTADO</t>
    </r>
  </si>
  <si>
    <r>
      <t xml:space="preserve">PY 02-1243  (ESPECIALIZACIÓN EN GERENCIA TRIBUTARIA DEL 25-27 DE SEPTIEMBRE Y 2-4 OCTUBRE 2015)                                        </t>
    </r>
    <r>
      <rPr>
        <b/>
        <sz val="10"/>
        <rFont val="Arial"/>
        <family val="2"/>
      </rPr>
      <t>EJECUTADO</t>
    </r>
  </si>
  <si>
    <t>ENTREGAR A TÍTULO DE VENTA  LOS ELEMENTOS DE PAPELERÍA Y ÚTILES DE OFICINA NECESARIOS PARA EL DESARROLLO ACADÉMICO Y ADMINISTRATIVO  DE LA MAESTRÍA EN EDUCACIÓN FÍSICA DE LA COHORTE I Y COHORTE II PERIODO B-2015</t>
  </si>
  <si>
    <t>PRESTAR SERVICIO DE 20 HORAS DE ASESORÍA A UN GRUPO EN UN PROYECTO DE GRADO, EN EL DESARROLLO DE LA MAESTRÍA EN EDUCACIÓN FÍSICA COHORTE I – IV SEMESTRE, PERIODO B-2015, EN LA UNIVERSIDAD SURCOLOMBIANA SEDE NEIVA, EN EL SIGUIENTE TRABAJO DE GRADO “ADMISNISTRACIÓN Y GESTIÓN DEPORTIVA ESTRATAEGIAS PARA EL DESARROLLO DEPORTIVO Y LA GENERACIÓN DE CONVIVENCIA CIUDADANA EN LOS CLUBES DEPORTIVOS DE LA CIUDAD DE NEIVA” SEGUNDA. OBLIGACIONES DEL CONTRATISTA</t>
  </si>
  <si>
    <r>
      <t xml:space="preserve">orientar conocimientos profesionales como docente invitado, en el desarrollo de la </t>
    </r>
    <r>
      <rPr>
        <b/>
        <sz val="10"/>
        <rFont val="Arial"/>
        <family val="2"/>
      </rPr>
      <t xml:space="preserve">Maestría en Educación para la Inclusión </t>
    </r>
    <r>
      <rPr>
        <sz val="10"/>
        <rFont val="Arial"/>
        <family val="2"/>
      </rPr>
      <t>cohorte I, semestre 1 a realizarse en la  Universidad Surcolombiana sede Neiva, dictando treinta y seis</t>
    </r>
    <r>
      <rPr>
        <b/>
        <sz val="10"/>
        <rFont val="Arial"/>
        <family val="2"/>
      </rPr>
      <t xml:space="preserve"> (36)</t>
    </r>
    <r>
      <rPr>
        <sz val="10"/>
        <rFont val="Arial"/>
        <family val="2"/>
      </rPr>
      <t xml:space="preserve"> horas de cátedra en el seminario </t>
    </r>
    <r>
      <rPr>
        <b/>
        <sz val="10"/>
        <rFont val="Arial"/>
        <family val="2"/>
      </rPr>
      <t>“Lineamientos en Educación Inclusiva respecto a los Currículos”</t>
    </r>
  </si>
  <si>
    <r>
      <t xml:space="preserve">orientar conocimientos profesionales como docente invitado, en el desarrollo de la </t>
    </r>
    <r>
      <rPr>
        <b/>
        <sz val="10"/>
        <rFont val="Arial"/>
        <family val="2"/>
      </rPr>
      <t xml:space="preserve">Maestría en Educación para la Inclusión </t>
    </r>
    <r>
      <rPr>
        <sz val="10"/>
        <rFont val="Arial"/>
        <family val="2"/>
      </rPr>
      <t>cohorte I con Homologación, semestre 1 a realizarse en la  Universidad Surcolombiana sede Neiva, dictando treinta y seis</t>
    </r>
    <r>
      <rPr>
        <b/>
        <sz val="10"/>
        <rFont val="Arial"/>
        <family val="2"/>
      </rPr>
      <t xml:space="preserve"> (36)</t>
    </r>
    <r>
      <rPr>
        <sz val="10"/>
        <rFont val="Arial"/>
        <family val="2"/>
      </rPr>
      <t xml:space="preserve"> horas de cátedra en el seminario </t>
    </r>
    <r>
      <rPr>
        <b/>
        <sz val="10"/>
        <rFont val="Arial"/>
        <family val="2"/>
      </rPr>
      <t>“Lineamientos en Educación Inclusiva respecto a los Currículos”</t>
    </r>
  </si>
  <si>
    <r>
      <t>PRESTAR SERVICIOS PROFESIONALES PARA ORIENTAR CONOCIMIENTOS COMO DOCENTE, EN EL DESARROLLO DEL PROGRAMA DE MAESTRÍA EN EDUCACIÓN FÍSICA, COHORTE II – PRIMER SEMESTRE PERIODO B-2015 A REALIZARSE EN LA  UNIVERSIDAD SURCOLOMBIANA SEDE NEIVA, OCHO (8) HORAS DE CÁTEDRA</t>
    </r>
    <r>
      <rPr>
        <b/>
        <sz val="10"/>
        <rFont val="Arial"/>
        <family val="2"/>
      </rPr>
      <t xml:space="preserve"> </t>
    </r>
    <r>
      <rPr>
        <sz val="10"/>
        <rFont val="Arial"/>
        <family val="2"/>
      </rPr>
      <t>DEL SEMINARIO</t>
    </r>
    <r>
      <rPr>
        <b/>
        <sz val="10"/>
        <rFont val="Arial"/>
        <family val="2"/>
      </rPr>
      <t xml:space="preserve"> </t>
    </r>
    <r>
      <rPr>
        <sz val="10"/>
        <rFont val="Arial"/>
        <family val="2"/>
      </rPr>
      <t>“CONSTRUCCIÓN DE TEXTOS”</t>
    </r>
  </si>
  <si>
    <r>
      <t>ORIENTAR CONOCIMIENTOS PROFESIONALES COMO DOCENTE, EN EL DESARROLLO DEL PROGRAMA DE MAESTRÍA EN EDUCACIÓN FÍSICA, COHORTE II – PRIMER  SEMESTRE PERIODO 2015-B, A REALIZARSE EN LA  UNIVERSIDAD SURCOLOMBIANA SEDE NEIVA, DOCE (12) HORAS DE CÁTEDRA</t>
    </r>
    <r>
      <rPr>
        <b/>
        <sz val="10"/>
        <rFont val="Arial"/>
        <family val="2"/>
      </rPr>
      <t xml:space="preserve"> </t>
    </r>
    <r>
      <rPr>
        <sz val="10"/>
        <rFont val="Arial"/>
        <family val="2"/>
      </rPr>
      <t>DEL SEMINARIO</t>
    </r>
    <r>
      <rPr>
        <b/>
        <sz val="10"/>
        <rFont val="Arial"/>
        <family val="2"/>
      </rPr>
      <t xml:space="preserve"> </t>
    </r>
    <r>
      <rPr>
        <sz val="10"/>
        <rFont val="Arial"/>
        <family val="2"/>
      </rPr>
      <t>“EPISTEMOLOGÍA E HISTORIA DE LA EDUCACIÓN FÍSICA</t>
    </r>
  </si>
  <si>
    <t>FE -432</t>
  </si>
  <si>
    <t>FE -433</t>
  </si>
  <si>
    <t>FE -434</t>
  </si>
  <si>
    <t>FE -435</t>
  </si>
  <si>
    <t>FE -436</t>
  </si>
  <si>
    <t>FE -437</t>
  </si>
  <si>
    <t>FE -438</t>
  </si>
  <si>
    <t>FE -439</t>
  </si>
  <si>
    <t>FE -440</t>
  </si>
  <si>
    <t>FE -441</t>
  </si>
  <si>
    <t>FE -442</t>
  </si>
  <si>
    <t>FE -443</t>
  </si>
  <si>
    <t>FE -444</t>
  </si>
  <si>
    <t>FE -445</t>
  </si>
  <si>
    <t>FE -446</t>
  </si>
  <si>
    <t>FE -447</t>
  </si>
  <si>
    <t>FE -448</t>
  </si>
  <si>
    <t>FE -449</t>
  </si>
  <si>
    <t>FE -450</t>
  </si>
  <si>
    <t>FE -451</t>
  </si>
  <si>
    <t>FE -452</t>
  </si>
  <si>
    <t>FE -453</t>
  </si>
  <si>
    <t>FE -454</t>
  </si>
  <si>
    <t>FE -455</t>
  </si>
  <si>
    <t>FE -456</t>
  </si>
  <si>
    <t>FE -457</t>
  </si>
  <si>
    <t>FE -458</t>
  </si>
  <si>
    <t>FE -459</t>
  </si>
  <si>
    <t>FE -460</t>
  </si>
  <si>
    <t>FE -461</t>
  </si>
  <si>
    <t>FE -462</t>
  </si>
  <si>
    <t>FE -463</t>
  </si>
  <si>
    <t>FE -464</t>
  </si>
  <si>
    <t>FE -465</t>
  </si>
  <si>
    <t>FE -466</t>
  </si>
  <si>
    <t>FE -467</t>
  </si>
  <si>
    <t>FE -468</t>
  </si>
  <si>
    <t>FE -470</t>
  </si>
  <si>
    <t>FE -471</t>
  </si>
  <si>
    <t>FE -472</t>
  </si>
  <si>
    <t>FE -473</t>
  </si>
  <si>
    <t>FE -474</t>
  </si>
  <si>
    <t>FE -475</t>
  </si>
  <si>
    <t>FE -476</t>
  </si>
  <si>
    <t>FE -477</t>
  </si>
  <si>
    <t>FE -478</t>
  </si>
  <si>
    <t>FE -479</t>
  </si>
  <si>
    <t>FE -480</t>
  </si>
  <si>
    <t>FE -481</t>
  </si>
  <si>
    <t>FE -482</t>
  </si>
  <si>
    <t>FE -483</t>
  </si>
  <si>
    <t>FE -484</t>
  </si>
  <si>
    <t>FE -485</t>
  </si>
  <si>
    <t>FE -486</t>
  </si>
  <si>
    <t>FE -487</t>
  </si>
  <si>
    <t>FE -488</t>
  </si>
  <si>
    <t>FE -489</t>
  </si>
  <si>
    <t>FE -490</t>
  </si>
  <si>
    <t>FE -491</t>
  </si>
  <si>
    <t>FE -492</t>
  </si>
  <si>
    <t>FE -493</t>
  </si>
  <si>
    <t>FE -494</t>
  </si>
  <si>
    <t>FE -495</t>
  </si>
  <si>
    <t>FE -497</t>
  </si>
  <si>
    <t>FE -498</t>
  </si>
  <si>
    <t>FE -500</t>
  </si>
  <si>
    <t>FE -501</t>
  </si>
  <si>
    <t>FE -502</t>
  </si>
  <si>
    <t>FE -503</t>
  </si>
  <si>
    <t>FE -504</t>
  </si>
  <si>
    <t>FE -505</t>
  </si>
  <si>
    <t>FE -506</t>
  </si>
  <si>
    <t>FE -507</t>
  </si>
  <si>
    <t>FE -508</t>
  </si>
  <si>
    <t>FE -509</t>
  </si>
  <si>
    <t>FE -510</t>
  </si>
  <si>
    <t>FE -511</t>
  </si>
  <si>
    <t>FE -512</t>
  </si>
  <si>
    <t>FE -513</t>
  </si>
  <si>
    <t>FE -514</t>
  </si>
  <si>
    <t>FE -515</t>
  </si>
  <si>
    <t>FE -516</t>
  </si>
  <si>
    <t>FE -517</t>
  </si>
  <si>
    <t>FE -518</t>
  </si>
  <si>
    <t>FE -519</t>
  </si>
  <si>
    <t>FE -520</t>
  </si>
  <si>
    <t>FE -521</t>
  </si>
  <si>
    <t>FE -522</t>
  </si>
  <si>
    <t>FE -523</t>
  </si>
  <si>
    <t>FE -524</t>
  </si>
  <si>
    <t>FE -525</t>
  </si>
  <si>
    <t>FE -526</t>
  </si>
  <si>
    <t>FE -527</t>
  </si>
  <si>
    <t>FE -528</t>
  </si>
  <si>
    <t>FE -529</t>
  </si>
  <si>
    <t>FE -530</t>
  </si>
  <si>
    <t>FE -531</t>
  </si>
  <si>
    <t>FE -532</t>
  </si>
  <si>
    <t>FE -533</t>
  </si>
  <si>
    <t>FE -534</t>
  </si>
  <si>
    <t>FE -535</t>
  </si>
  <si>
    <t>FE -536</t>
  </si>
  <si>
    <t>FE -537</t>
  </si>
  <si>
    <t>FE -538</t>
  </si>
  <si>
    <t>FE -539</t>
  </si>
  <si>
    <t>FE -540</t>
  </si>
  <si>
    <t>FE -541</t>
  </si>
  <si>
    <t>FE -542</t>
  </si>
  <si>
    <t>FE -543</t>
  </si>
  <si>
    <t>FE -544</t>
  </si>
  <si>
    <t>FE -545</t>
  </si>
  <si>
    <t>FE -547</t>
  </si>
  <si>
    <t>FE -548</t>
  </si>
  <si>
    <t>FE -549</t>
  </si>
  <si>
    <t>FE -550</t>
  </si>
  <si>
    <t>FE -551</t>
  </si>
  <si>
    <t>FE -552</t>
  </si>
  <si>
    <t>FE -553</t>
  </si>
  <si>
    <t>FE -554</t>
  </si>
  <si>
    <t>FE -555</t>
  </si>
  <si>
    <t>FE -556</t>
  </si>
  <si>
    <t>FE -557</t>
  </si>
  <si>
    <t>FE -558</t>
  </si>
  <si>
    <t>FE -559</t>
  </si>
  <si>
    <t>FE -560</t>
  </si>
  <si>
    <t>FE -561</t>
  </si>
  <si>
    <t>FE -562</t>
  </si>
  <si>
    <t>FE -563</t>
  </si>
  <si>
    <t>VIPS</t>
  </si>
  <si>
    <t>NUMERO DE CONTRATOS REALIZADOS 4 TRIMESTRE</t>
  </si>
  <si>
    <t>FCJP</t>
  </si>
  <si>
    <t>FS</t>
  </si>
  <si>
    <t>CPS</t>
  </si>
  <si>
    <t>FI</t>
  </si>
  <si>
    <t>FEA</t>
  </si>
  <si>
    <t>FCEN</t>
  </si>
  <si>
    <t>FE</t>
  </si>
  <si>
    <t>CARLA BIBIANA POLANIA RIVERA</t>
  </si>
  <si>
    <t>001-FCSH-2015</t>
  </si>
  <si>
    <t>El contratista se compromete con la Universidad a prestar sus servicios  de asistente a la gestión Administrativa y Academica de la Maestria en Conflicto, Territorio y Cultura, que ofrece la Facultad de Cienias Sociales y Humanas.</t>
  </si>
  <si>
    <t>MICHAEL PAUL WEIDEMANN</t>
  </si>
  <si>
    <t>N/A</t>
  </si>
  <si>
    <t>002-FCSH-2015</t>
  </si>
  <si>
    <t>GEMA DE JESUS TRUJILLO PEREZ</t>
  </si>
  <si>
    <t>003-FCSH-2015</t>
  </si>
  <si>
    <t>El contratista quien es Magister  en Conflicto, Territorio y Cultura, se compromete con la Universidad a prestar sus servicios como docente invitada en la Maestria en Conflicto, Territorio y Cultura - sexta cohorte - cuarto semestre 2015-1, para desarrollar la linea de Intervención para Eduación con Jovenes dentro de la asignatura Taller Interdisciplinario de Analisis de información.</t>
  </si>
  <si>
    <t>GIOVANNY  CORDOBA RODRIGUEZ</t>
  </si>
  <si>
    <t>004-FCSH-2015</t>
  </si>
  <si>
    <t xml:space="preserve">El contratista quien es Magister  en Conflicto, Territorio y Cultura, se compromete con la Universidad a prestar sus servicios como docente invitado en la Maestria en Conflicto, Territorio y Cultura - semestre de continuidad  2015-1, para asesorar las tesis Impactos en la Vida Cotidiana de las Mujeres Victimas de Delitos Sexuales y "Entre el Desarrollo y la Reconstrucción a los estudiantes. </t>
  </si>
  <si>
    <t>MILENA TRUJILLO PERDOMO</t>
  </si>
  <si>
    <t>005-FCSH-2015</t>
  </si>
  <si>
    <t>JOSE ALBERTO RINCON TRUJILLO</t>
  </si>
  <si>
    <t>006-FCSH-2015</t>
  </si>
  <si>
    <t>El contratista quien es Magister  en Conflicto, Territorio y Cultura, se compromete con la Universidad a prestar sus servicios como docente invitada en la Maestria en Conflicto, Territorio y Cultura - sexta cohorte - cuarto semestre 2015-1, para desarrollar la linea de comunicacion y conflicto dentro de la asignatura Taller interdisciplinario de Analisis de información.</t>
  </si>
  <si>
    <t>007-FCSH-2015</t>
  </si>
  <si>
    <t>El Contratista, quien es Magister en Biologia, se compromete con la Universidad a prestar sus servicios como docente invitado en la Maestria en Conflicto, Territorio y Cultura septima cohorte segundo semestre 2015-1 para desarrollar el seminario sobre procesos territoriales II.</t>
  </si>
  <si>
    <t>MONICA SORIN ZOCOLSKY</t>
  </si>
  <si>
    <t>PASAPORTE:AAI891513</t>
  </si>
  <si>
    <t>008-FCSYH-2015</t>
  </si>
  <si>
    <t xml:space="preserve">El Contratista, quién es Doctora en Psicología de la Uiniversidad de la Habana, se compromete con LA UNIVERSIDAD a prestar sus servicios como docente invitado en la " Maestría en Conflicto, Territorio y Cultura" - Sétima Cohorte - Segundo  Semestre  - 2015-1, para desarrollar la "Electiva I", de acuerdo con la programación y asignación de actividades que para tal fin establezca la Universidad. </t>
  </si>
  <si>
    <t>C.E. No. 327114</t>
  </si>
  <si>
    <t>FCSYH-009</t>
  </si>
  <si>
    <t>EL CONTRATISTA:Quien es Magister en Estudios Latinoamericanos Interdisciplinarios, se compromete con LA UNIVERSIDAD a prestar sus servicios como docente invitado en la"Maestría en Confilcto Territorio y Cultura"Séptima cohorte-Segundo semestre-2015-1</t>
  </si>
  <si>
    <t>Extranjero</t>
  </si>
  <si>
    <t>GEMMA DE JESUS TRUJILLO PÉREZ</t>
  </si>
  <si>
    <t>FCSYH-010</t>
  </si>
  <si>
    <t>FCSYH-011</t>
  </si>
  <si>
    <t xml:space="preserve">HOZ INGENIERIA </t>
  </si>
  <si>
    <t>FCSYH-012</t>
  </si>
  <si>
    <t>Objeto: EL CONTRATISTA se compromete con LA UNIVERSIDAD a suministrar elementos en la adecuación locativa en la Oficina de la Maestría en Conflicto, Territorio y Cultura. De acuerdo con la cotización presentada el 27 de Mayo de 2015, la cual hace parte integral de la presente orden.</t>
  </si>
  <si>
    <t>Asesorías Hoteleras del Sur - Hostería Matamundo</t>
  </si>
  <si>
    <t>13 FCSH MCTC- 2015-1</t>
  </si>
  <si>
    <t xml:space="preserve">EDGAR MACHADO </t>
  </si>
  <si>
    <t>FCSYH-014</t>
  </si>
  <si>
    <t>EL DOCENTE, quién es Licenciado en Idiomas con especialización en Inglés y Francés se compromete con LA UNIVERSIDAD a prestar sus servicios como docente invitado dentro del programa de Postgrado en "Maestría en Conflicto, Territorio y Cultura" - Sexta Cohorte - Cuarto Semestre -2015-1, quié realizará  lectura de cuatro tesis; a los estudiantes de la Maestría a realizarse  en la Universidad Surcolombiana Sede Neiva, dictando veinticuatro (24) horas cátedra, entre el 15 de Julio de 2015 hasta el  30 de Julio de 2015.</t>
  </si>
  <si>
    <t>PABLO MORA CALDERON</t>
  </si>
  <si>
    <t>FCSYH-015</t>
  </si>
  <si>
    <t>EL CONTRATISTA, quien es Magister en Antropología, se compromete con LA UNIVERSIDAD a
prestar sus servicios como docente invitado en la "Maestría en Conflicto, Territorio y Cultura" -
Sexta Cohorte - Cuarto Semestre - 2015-1, para realizar lectura de cuatro tesis; de acuerdo con
la programación y asignación de actividades que para tal fin establezca la Universidad.</t>
  </si>
  <si>
    <t>FCSYH-016</t>
  </si>
  <si>
    <t>EL CONTRATISTA, quien es Magister en Conflicto, Territorio y Cultura, se compromete con LA UNIVERSIDAD a prestar sus servicios como docente invitada en la "Maestría en Conflicto, Territorio y/Cultura" - Quinta Cohorte - Semestre de Continuidad - 2015-1, para la asesoría de cuatro (4) tesis; de acuerdo con la programación y asignación de actividades que para tal fin establezca la Universidad.</t>
  </si>
  <si>
    <t>ALVARO VILLARRAGA SARMIENTO</t>
  </si>
  <si>
    <t>No.017-FCSH-2015</t>
  </si>
  <si>
    <t xml:space="preserve">EL CONTRATISTA, quien es Magister en Conflicto, Territorio y Cultura conse compromete con  LA UNIVERSIDAD, a prestar sus servicios como docente invitado en la "Maestría en Territorio y/Cultura" - Quinta Cohorte - Semestre de Continuidad - 2015-1, para para ser avaluador de resultados académicos del Qunito encuentro de estudios Surcolombianos. </t>
  </si>
  <si>
    <t>No.018-FCSH-MCTC-2015-1</t>
  </si>
  <si>
    <t>EL CONTRATISTA se compromete con LA UNIVERSIDAD a suministrar fotocopias para la cohorte Quinta-Semestre de Continuidad, Sexta-Cuarto Semestre  y Séptima-Segundo Semestre, período académico 2015-1 de la Maestría en Conflicto, Territorio y Cultura.</t>
  </si>
  <si>
    <t>EDICIONES FONDO DE CULTURA ECONÓMICA SAS</t>
  </si>
  <si>
    <t>830,141.248</t>
  </si>
  <si>
    <t>No.018A-FCSH-2015</t>
  </si>
  <si>
    <t>EL CONTRATISTA  se compromete con la Universidad  a suministrar a titulo de compraventa material bibliográfico con  destino a Sexta Cohorte-Cuarto Semestre, PY 02-1206 de la Maestría en Conflicto, Territorio y Cultura de la Facultad de Ciencias Sociales y Humanas de la Universidad Surcolombiana.</t>
  </si>
  <si>
    <t>CARLOS EDUARDO HERRERA MOSQUERA - CESCOM</t>
  </si>
  <si>
    <t>No.019-FCSH-2015</t>
  </si>
  <si>
    <t xml:space="preserve">EL CONTRATISTA se compromete con LA UNIVERSIDAD a suministrar a título de venta un (1) equipo de oficina con destino a la secretaria administrativa y secretaria académica de la Facultad de Ciencias Sociales Humanas de la Universidad Surcolombiana, de acuerdo con la cotizacion presentada el 30 de Julio de 2015, la cual hace parte integral de la presente orden.  </t>
  </si>
  <si>
    <t>No.019A-FCSH-2015</t>
  </si>
  <si>
    <t>EL CONTRATISTA se compromete con LA UNIVERSIDAD a suministrar a título de compraventa materíal bibliográfico con destino a la Sétima Cohorte Segundo Semestre, PY-02-1214 de la Maestría en Conflicto, Territorio y Cultura de la Facultad de Ciencias Sociales y Humanas de la Universidad Surcolombiana.</t>
  </si>
  <si>
    <t>COFICENTRO- MAYRA JOHANA FIERRO CEBALLOS</t>
  </si>
  <si>
    <t>No.020-FCSH-020</t>
  </si>
  <si>
    <t>EL CONTRATISTA se compromete con LA UNIVERSIDAD a suministrar, instalar y reparar muebles de oficina con destino a La Secretaría Adminisitrativa y Secretaría Académica de la Facultad de Ciencias Sociales y Humanas de la Universidad Surcolombiana. De acuerdo con la cotización presentada el 30 de Julio de 2015, la cual hace parte integral de  la presente orden.</t>
  </si>
  <si>
    <t>ESTE CONTRATO FUE UNO DE LOS ERRORES POR COMIENZO DEL 2015-2 No.002</t>
  </si>
  <si>
    <t>INVERSIONES AUDIO COLOR</t>
  </si>
  <si>
    <t>No.021-FCSH-021</t>
  </si>
  <si>
    <t>EL CONTRATISTA se compromete con LA UNIVERSIDAD, a suministrar a título de venta un (1) aire acondicionado con destino a la Decanatura de la Facultad de Ciencias Sociales y Humanas de la Universidad Surcolombiana, de acuerdo con la cotización presentada el 18 de Agosto de 2015, la cual hace parte integral de la presente orden.</t>
  </si>
  <si>
    <t>ESTE CONTRATO FUE UNO DE LOS ERRORES POR COMIENZO DEL 2015-2 No.003</t>
  </si>
  <si>
    <t>No.023-FCSYH-2015-2</t>
  </si>
  <si>
    <t>EL CONTRATISTA se compromete con LA UNIVERSIDAD a prestar sus servicios de Asistente a la Gestión Administrativa y Académica de la Maestría en Conflicto, Territorio y Cultura, qu ofrece la Facultad de Ciencias Sociales y Humanas.</t>
  </si>
  <si>
    <t>ESTE CONTRATO VIENE A SER EL CONSECUTIVO No.001-2015-2</t>
  </si>
  <si>
    <t>No.024-FCSH- 2015-2</t>
  </si>
  <si>
    <t>OBJETO:EL CONTRATISTA, quien es Magister en Conflicto, Territorio y Cultura, se compromete con LA UNIVERSIDAD a prestar sus servicios como docente invitada en la "Maestría
en Conflicto, Territorio y Cultura" Sexta Cohorte - Semestre de Continuidad- 2015-2, para la asesoría de la línea de investigación "Educación y Conflicto"; de acuerdo con la programación y
asignación de actividades que para tal fin establezca la Universidad.</t>
  </si>
  <si>
    <t>ESTE CONTRATO VIENE A SER EL CONSECUTIVO No.002-2015-2</t>
  </si>
  <si>
    <t>No.025-FCSH-2015-2</t>
  </si>
  <si>
    <t>EL CONTRATISTA, quien es Magister en Comunicación, se compromete con LA UNIVERSIDAD a prestar sus servicios como, docente invitado  en la "Maestría en Conflicto, Territorio y Cultura" Sexta Cohorte Semestre de Continuidad 2015-2, para la asesoría de la línea de investigación" impactos del Conflicto y en las subjetividades, de acuerdo con la programación y asignación de actividades que para tal fin establezca la Universidad.</t>
  </si>
  <si>
    <t>ESTE CONTRATO VIENE A SER EL CONSECUTIVO No.003-2015-2</t>
  </si>
  <si>
    <t>ALMACEN Y PAPELERIA CARTAGENA</t>
  </si>
  <si>
    <t>No.026-FCSH-2015-2</t>
  </si>
  <si>
    <t>Suministrar elementos de oficina para el desarrollo de actividades académicas y administrativas de la Maestría en Conflicto, Territorio y Cultura, Séptima Cohorte, Tercer Semestre.</t>
  </si>
  <si>
    <t>FOTOCOPIAS OTI</t>
  </si>
  <si>
    <t>No.027-FCSH-MCTC</t>
  </si>
  <si>
    <t>Suministrar fotocopias para la maestría en Conflicto, Territorio y Cultura, Sexta Cohorte, semestre de continuidad y Sétina Cohorte, Terce Semestre, período académico 215-2, de acuerdo con la cotización presentada el 18 de septiembre de 2015, la cual hace parte integral de la presente orden.</t>
  </si>
  <si>
    <t>No.028-FCSH-2015-2</t>
  </si>
  <si>
    <t>El Contratista, quién es Magister en Conflicto, Territorio y Cultura, se compromete con LA UNIVERSIDAD a prestar sus servicios como docente invitada en la Maestría en Conflicto, Territorio y Cultura - Sétima Cohorte- Tercer Semestre -2015-2, para desarrollar el " Taller de Trabajo de Campo", de acuerdo con la programacion y asignación de actividades que para tal fin establezca LA UNIVERSIDAD.</t>
  </si>
  <si>
    <t>FCSH-030</t>
  </si>
  <si>
    <t>EL CONTRATISTA, quien es Magister en Conflicto, Territorio y Cultura, se compromete con LA UNIVERSIDAD a prestar sus servicios como docente invitada en la "Maestría en Conflicto, Territorio y/Cultura" - Séptima Cohorte - Tercer Semestre - 2015-2,  para desarrollar la asignatura " Taller de trabajo de Campo; de  acuerdo con la programación y asignación de actividades que para tal fin establezca la Universidad.</t>
  </si>
  <si>
    <t>FCSH-031</t>
  </si>
  <si>
    <t>A prestar sus servicios como Docente Invitado en la "Maestría en Conflicto, Sétima Cohorte Tercer Semestre 2015-2, para desarrollar la asignatura " Taller de Trabajo de Campo" a los estudiantes de acuerdo con la programación y asignación de actividades que para tal fin establezca la Universidad.</t>
  </si>
  <si>
    <t>FCSH-032</t>
  </si>
  <si>
    <t>quien es Magister en Comunicación, se compromete con LA UNIVERSIDAD a prestar sus servicios como docente invitado en la Maestría en Conflicto, Territorio y Cultura Sexta Cohorte Semestre de Continuidad 2015-2 para la asesoría de la línea de investigación " Impactos del Conflicto y en las Subjetividades de acuerdo con la programación y asignación de acitivdades que para tal fin establezca la UNIVERSIDAD.</t>
  </si>
  <si>
    <t>FCSH-033</t>
  </si>
  <si>
    <t>EL CONTRATISTA, quien es Magister en Conflicto, Territorio y Cultura, se compromete con LA UNIVERSIDAD a prestar sus servicios como docente invitada en la "Maestría en Conflicto, Territorio y Cultura" - Sexta Cohorte - Semestre de Continuidad - 2015-2, para la asesoría de la línea de investigación "Educación y Conflicto; de  acuerdo con la programación y asignación  de activiadades  que para tal fin establezca la Universidad Surcolombiana.</t>
  </si>
  <si>
    <t>FCSH-034</t>
  </si>
  <si>
    <t>Qíen es doctor en Historia, se compromete con LA UNIVERSIDAD aprestar sus servicios como docente invitado en la Maestría en Conflicto Territorio y Cultura, Sétima Cohorte Tercer Semestre - 2015-2 para desarrollar la asignatura " Taller Trabajo de Campo: Archivo y Base de Datos" de acuerdo con la programación y asignación de actividades que para tal fin establezca la Universidad.</t>
  </si>
  <si>
    <t>CENTRO RECREACIONAL UNIV. COOPERATIVA COLOMBIA</t>
  </si>
  <si>
    <t>FCSH-035</t>
  </si>
  <si>
    <t>EL CONTRATlSTA/se compromete con LA UNIVERSIDAD a prestar el servicio de apoyo logístico para atender la Jornada Académica p/ogramada por la Facultad de Ciencias Sociales y Humanas de la Universidad Surcolombiana,con la participación delpersonal Docente y Administrativo, evento a realizarse e!10 de Diciembre de 2015, de acuerdo con la cotización presentada el 27 de Noviembre de 2015, la cual hace parte integral de la presente orden.</t>
  </si>
  <si>
    <t>FCSH-036</t>
  </si>
  <si>
    <t>EL CONTRATISTA, quien es Magister en Comunicación, se compromete con LA UNIVERSIDAD a prestar sus servicios/como docente invitado en/l'a "Maestría en Conflicto,Territorio y Cultura" - Sexta Cohorte - Semestre de Continuidad*- 2015-2, para ser jurado de las tesis de los estudiantes, de acuerdo con la programación y asignación de actividades que para tal fin establezca la Universidad.</t>
  </si>
  <si>
    <r>
      <t xml:space="preserve">El CONTRATISTA, </t>
    </r>
    <r>
      <rPr>
        <sz val="10"/>
        <color indexed="8"/>
        <rFont val="Arial Narrow"/>
        <family val="2"/>
      </rPr>
      <t>QUIEN ES MAGISTER EN Estudios Latinoamaericanos Interdisciplinarios, se compromete con la Universidad,  a prestar sus servicios como docente invitado en la Maestria en Conflicto, Territorio y Cultura, septima cohorte segundo semestfe 2015-1, para desarrollar el seminario sobre procesos territoriales II.</t>
    </r>
  </si>
  <si>
    <r>
      <t xml:space="preserve">EL CONTRATISTA, quien es Magister en Conflicto, Territorio y Cultura, se compromete con LA UNIVERSIDAD a prestar sus servicios como docente invitada en la </t>
    </r>
    <r>
      <rPr>
        <b/>
        <sz val="10"/>
        <color indexed="8"/>
        <rFont val="Arial Narrow"/>
        <family val="2"/>
      </rPr>
      <t>“Maestría en Conflicto, Territorio y Cultura” – Séptima Cohorte –</t>
    </r>
    <r>
      <rPr>
        <sz val="10"/>
        <color indexed="8"/>
        <rFont val="Arial Narrow"/>
        <family val="2"/>
      </rPr>
      <t xml:space="preserve"> Segundo Semestre – 2015-1, para desarrollar el Seminario de Investigación II; de acuerdo con la programación y asignación de actividades que para tal fin establezca la Universidad</t>
    </r>
    <r>
      <rPr>
        <b/>
        <sz val="10"/>
        <color indexed="8"/>
        <rFont val="Arial Narrow"/>
        <family val="2"/>
      </rPr>
      <t>.</t>
    </r>
  </si>
  <si>
    <r>
      <t xml:space="preserve">EL CONTRATISTA, quien es Magister en Conflicto, Territorio y Cultura, se compromete con LA UNIVERSIDAD a prestar sus servicios como docente invitada en la </t>
    </r>
    <r>
      <rPr>
        <b/>
        <sz val="10"/>
        <color indexed="8"/>
        <rFont val="Arial Narrow"/>
        <family val="2"/>
      </rPr>
      <t>“Maestría en Conflicto, Territorio y Cultura” – Sexta Cohorte –</t>
    </r>
    <r>
      <rPr>
        <sz val="10"/>
        <color indexed="8"/>
        <rFont val="Arial Narrow"/>
        <family val="2"/>
      </rPr>
      <t xml:space="preserve"> Cuarto Semestre – 2015-1, para desarrollar el Seminario de Tesis; de acuerdo con la programación y asignación de actividades que para tal fin establezca la Universidad</t>
    </r>
    <r>
      <rPr>
        <b/>
        <sz val="10"/>
        <color indexed="8"/>
        <rFont val="Arial Narrow"/>
        <family val="2"/>
      </rPr>
      <t xml:space="preserve">. </t>
    </r>
  </si>
  <si>
    <r>
      <t xml:space="preserve">EL CONTRATISTA, se compromete con LA UNIVERSIDAD a Prestar el servicio de
hospedaje y alimentación a los maestros invitados de la Maestría en Conflicto, Territorio y
Cultura, quienes complementarán el desarrollo de las actividades académicas, de acuerdo con
la cotización presentada el 12 de junio de 2015, la cual hace parte integral de la presente orden </t>
    </r>
    <r>
      <rPr>
        <b/>
        <sz val="10"/>
        <color indexed="8"/>
        <rFont val="Arial Narrow"/>
        <family val="2"/>
      </rPr>
      <t>.</t>
    </r>
  </si>
  <si>
    <t>FCSH</t>
  </si>
  <si>
    <t>VA</t>
  </si>
  <si>
    <t>UC</t>
  </si>
  <si>
    <t>VICERRECTORÍA ADMINISTRATIVA</t>
  </si>
  <si>
    <t>UC - 001</t>
  </si>
  <si>
    <t>UC - 002</t>
  </si>
  <si>
    <t>UC - 003</t>
  </si>
  <si>
    <t>UC - 004</t>
  </si>
  <si>
    <t>UC - 005</t>
  </si>
  <si>
    <t>UC - 006</t>
  </si>
  <si>
    <t>UC - 007</t>
  </si>
  <si>
    <t>UC - 008</t>
  </si>
  <si>
    <t>UC - 009</t>
  </si>
  <si>
    <t>UC - 010</t>
  </si>
  <si>
    <t>UC - 011</t>
  </si>
  <si>
    <t>UC - 012</t>
  </si>
  <si>
    <t>UC - 013</t>
  </si>
  <si>
    <t>UC - 014</t>
  </si>
  <si>
    <t>UC - 015</t>
  </si>
  <si>
    <t>UC - 016</t>
  </si>
  <si>
    <t>UC - 017</t>
  </si>
  <si>
    <t>UC - 018</t>
  </si>
  <si>
    <t>UC - 019</t>
  </si>
  <si>
    <t xml:space="preserve"> UC- 020 </t>
  </si>
  <si>
    <t>UC- 21</t>
  </si>
  <si>
    <t>UC-22</t>
  </si>
  <si>
    <t>UC-023</t>
  </si>
  <si>
    <t>UC-24</t>
  </si>
  <si>
    <t>UC-25</t>
  </si>
  <si>
    <t>UC-26</t>
  </si>
  <si>
    <t>UC-27</t>
  </si>
  <si>
    <t>UC-28</t>
  </si>
  <si>
    <t>UC-29</t>
  </si>
  <si>
    <t>UC-30</t>
  </si>
  <si>
    <t>UC- 31</t>
  </si>
  <si>
    <t>UC-32</t>
  </si>
  <si>
    <t>UC-33</t>
  </si>
  <si>
    <t>UC-34</t>
  </si>
  <si>
    <t>UC-35</t>
  </si>
  <si>
    <t xml:space="preserve">UC-036 </t>
  </si>
  <si>
    <t xml:space="preserve">ORDEN DE COMPRA 2644 </t>
  </si>
  <si>
    <t xml:space="preserve">UC-037 </t>
  </si>
  <si>
    <t>UC-038</t>
  </si>
  <si>
    <t>UC-039</t>
  </si>
  <si>
    <t xml:space="preserve">UC-040 </t>
  </si>
  <si>
    <t>UC-041</t>
  </si>
  <si>
    <t>UC-042</t>
  </si>
  <si>
    <t>UC- 043</t>
  </si>
  <si>
    <t>UC-044</t>
  </si>
  <si>
    <t>UC-045</t>
  </si>
  <si>
    <t>UC-046</t>
  </si>
  <si>
    <t>UC-047</t>
  </si>
  <si>
    <t>UC-048</t>
  </si>
  <si>
    <t>UC-049</t>
  </si>
  <si>
    <t>UC-050</t>
  </si>
  <si>
    <t>UC-051</t>
  </si>
  <si>
    <t>UC-052</t>
  </si>
  <si>
    <t>UC-053</t>
  </si>
  <si>
    <t>UC-054</t>
  </si>
  <si>
    <t>UC-055</t>
  </si>
  <si>
    <t>UC-056</t>
  </si>
  <si>
    <t>UC-057</t>
  </si>
  <si>
    <t>UC-58</t>
  </si>
  <si>
    <t>UC-059</t>
  </si>
  <si>
    <t>UC-060</t>
  </si>
  <si>
    <t>UC-061</t>
  </si>
  <si>
    <t>UC-062</t>
  </si>
  <si>
    <t>UC-063</t>
  </si>
  <si>
    <t>UC-064</t>
  </si>
  <si>
    <t>UC-065</t>
  </si>
  <si>
    <t>UC-066</t>
  </si>
  <si>
    <t>UC-067</t>
  </si>
  <si>
    <t>UC-068</t>
  </si>
  <si>
    <t>UC-069</t>
  </si>
  <si>
    <t>UC-070</t>
  </si>
  <si>
    <t>UC-071</t>
  </si>
  <si>
    <t>UC-072</t>
  </si>
  <si>
    <t>UC-073</t>
  </si>
  <si>
    <t>UC-074</t>
  </si>
  <si>
    <t>UC-075</t>
  </si>
  <si>
    <t>LIMPIEZA TOTAL LTDA</t>
  </si>
  <si>
    <t>MAURICIO CASTRO CHARRY</t>
  </si>
  <si>
    <t>GLADYS CERQUERA DE BEDOYA</t>
  </si>
  <si>
    <t>MARIA PAULA ARDILA GOMEZ</t>
  </si>
  <si>
    <t>INVERSIONES COOMOTOR S.A.</t>
  </si>
  <si>
    <t>LILIANA ELVIRA BLANCO PEREZ</t>
  </si>
  <si>
    <t xml:space="preserve">JAIRO PERDOMO Y CIA S.A.S </t>
  </si>
  <si>
    <t>BERTHA ODILIA CHILITO MARTINEZ</t>
  </si>
  <si>
    <t>JOSE HERLANDY ROJAS BARREIRO</t>
  </si>
  <si>
    <t>ARIEL FERNANDO ALARCÓN CELIS</t>
  </si>
  <si>
    <t>LAO'S SEGURIDAD LTDA.</t>
  </si>
  <si>
    <t xml:space="preserve">ORGANIZACIÓN TURISTICA DEL 
HUILA – TURISHUILA LTDA
</t>
  </si>
  <si>
    <t>LA PREVISORA S.A. COMPAÑÍA DE SEGUROS</t>
  </si>
  <si>
    <t>ALLIANZ SEGUROS S.A                           860.026.182-5</t>
  </si>
  <si>
    <t xml:space="preserve">YOALVETH LOZANO LOSADA </t>
  </si>
  <si>
    <t>EFECTIVIDAD Y PRODUCTIVIDAD LTDA.         900.146.655-6</t>
  </si>
  <si>
    <t xml:space="preserve">GERMÁN FARFÁN TEJADA </t>
  </si>
  <si>
    <t xml:space="preserve">CONSORCIO USCO 2015
Nit:900.837.406-4
</t>
  </si>
  <si>
    <t xml:space="preserve">JUAN PABLO DIAZ PUYO </t>
  </si>
  <si>
    <t>JUAN CARLOS LEON MUNERA</t>
  </si>
  <si>
    <t>ALMACEN Y TALLER CHEVROLET NEIVA</t>
  </si>
  <si>
    <t xml:space="preserve">HERNANDO DÍAZ LLANO </t>
  </si>
  <si>
    <t>GUILLERMO ORTIZ CUENCA</t>
  </si>
  <si>
    <t>DIEGO FERNANDO PERDOMO ROJAS</t>
  </si>
  <si>
    <t>ZOLUCIONA  LTDA</t>
  </si>
  <si>
    <t>ROMÁN CORDOBA BONILLA</t>
  </si>
  <si>
    <t>JORGE ENRIQUE CEDIEL TOVAR</t>
  </si>
  <si>
    <t>CONSTRUCTORA  D &amp; E S.A.S</t>
  </si>
  <si>
    <t xml:space="preserve">CAR HYUNDAI S.A </t>
  </si>
  <si>
    <t>ROBINSON RENGIFO DAVILA</t>
  </si>
  <si>
    <t>CONTROLES EMPRESARIALES LTDA         NIT 800.058607-2</t>
  </si>
  <si>
    <t xml:space="preserve">BIOSCIENCES S.A.S 
NIT. 900.222.640-1
</t>
  </si>
  <si>
    <t>HERNÁN MAURICIO GÓMEZ SOTO</t>
  </si>
  <si>
    <t>FARITH WILLINTON MORALES VARGAS</t>
  </si>
  <si>
    <t>SANITAS S.A.S 860.000.648-2</t>
  </si>
  <si>
    <t>JAIRO PERDOMO Y COMPAÑÍA            891102731-7</t>
  </si>
  <si>
    <t xml:space="preserve">LINEAS TURÍSTICAS DEL PAEZ LINTURPAEZ S.A.S.
</t>
  </si>
  <si>
    <t>MICHAEL DARIO FRANCO CHAVARRO</t>
  </si>
  <si>
    <t>COMERCIALIZADORA ARTURO CALLE S.A.S       NIT. 900.342.297-2</t>
  </si>
  <si>
    <t>4G4 INGENIERIA SAS NIT. 900.348. 808-3</t>
  </si>
  <si>
    <t>ROBERTO QUIZA PERDOMO</t>
  </si>
  <si>
    <t>PASH S.A.S   860.503.159-1</t>
  </si>
  <si>
    <t>ENILSA IPUZ YAGUE</t>
  </si>
  <si>
    <t>BDA INGENIERIA LTDA 830.016.874-1</t>
  </si>
  <si>
    <t xml:space="preserve">NAIDA MILENA GÓMEZ  REYES </t>
  </si>
  <si>
    <t>EDWIN RICARDO TAMAYO BONELO</t>
  </si>
  <si>
    <t>ELECTROEQUIPOS COLOMBIA S.A.S 830065750-6</t>
  </si>
  <si>
    <t>FREEZ INGENIERIAS LTDA</t>
  </si>
  <si>
    <t xml:space="preserve">IMPORTECNICAL S.A.S   
IMPORTACIONES TÉCNICAS PARA LABORATORIOS Nit No. 811.033.098-5
</t>
  </si>
  <si>
    <t>SCI SERVICIO COLOMBIANO DE INGENIERIA S.A.S NIT N° 900.021.497-1</t>
  </si>
  <si>
    <t>LEMUR DISEÑO S.A.S</t>
  </si>
  <si>
    <t>INGENIERIA AGUAS Y POZOS SAS   Nit. 900.118.431-4</t>
  </si>
  <si>
    <t>YOALVETH LOZANO LOSADA</t>
  </si>
  <si>
    <t>ELECTROEQUIPOS COLOMBIA S.A.S. Nit No. 830.065.750-6</t>
  </si>
  <si>
    <t>RINCON &amp; RINCON CONSTRUCTORES LTDA NIT. 900.234.319-9</t>
  </si>
  <si>
    <t>PROINTEL COLOMBIA S.A.S   Nit No. 900.087.844-8</t>
  </si>
  <si>
    <t>ARC ANÁLISIS S.A.S  Nit No. 800.224.833-2</t>
  </si>
  <si>
    <t>OCTAVIO FIERRO MORENO</t>
  </si>
  <si>
    <t>C.C. 36.378.010 expedida en La Plata (H)</t>
  </si>
  <si>
    <t>C.C. 55.173.0720 de Neiva</t>
  </si>
  <si>
    <t>C.C 12.139.245 de Neiva</t>
  </si>
  <si>
    <t>12.189.483 de Garzón</t>
  </si>
  <si>
    <t xml:space="preserve">C.C N° 12.109.246 de Neiva </t>
  </si>
  <si>
    <t>CC: 79.965.281 de Bogotá D.C.</t>
  </si>
  <si>
    <t>C.C: 12.094.697 de Neiva</t>
  </si>
  <si>
    <t>7.700.667 de Neiva</t>
  </si>
  <si>
    <t>C.C 79.746.881 de Bogotá</t>
  </si>
  <si>
    <t xml:space="preserve">C.C 1.075.238.774 de Neiva
</t>
  </si>
  <si>
    <t>12.097.661 de Neiva</t>
  </si>
  <si>
    <t>55.173.717 de Neiva</t>
  </si>
  <si>
    <t>C.C. No. 12.113.195 de Neiva</t>
  </si>
  <si>
    <t>C.C N° 7.698.769 de Neiva</t>
  </si>
  <si>
    <t>C.C N° 1.075.239.587 de Neiva</t>
  </si>
  <si>
    <t>12.107.846 de Neiva</t>
  </si>
  <si>
    <t>12,136,262 de Neiva</t>
  </si>
  <si>
    <t>Nit  900.207.488</t>
  </si>
  <si>
    <t>NIT 890.108.527</t>
  </si>
  <si>
    <t>C.C 89.008.394</t>
  </si>
  <si>
    <t>C.C 26.534.139</t>
  </si>
  <si>
    <t>55.166.785 de Neiva</t>
  </si>
  <si>
    <t>19.458.628 de Bogotá.</t>
  </si>
  <si>
    <t>7.703.526 de Neiva</t>
  </si>
  <si>
    <t>79.902.226 de Bogotá D.C</t>
  </si>
  <si>
    <t xml:space="preserve">80.422.007 de Bogota </t>
  </si>
  <si>
    <t>36.162.269 de Neiva-Huila</t>
  </si>
  <si>
    <t>Nit No. 900.529.518-1</t>
  </si>
  <si>
    <t>1.081.397.917                             de La Plata Huila</t>
  </si>
  <si>
    <t xml:space="preserve">C.C 79.155.655 de Usaquén  </t>
  </si>
  <si>
    <t xml:space="preserve">C.C 80.102.017 de Bogotá D.C </t>
  </si>
  <si>
    <t>C.C 19.433.995 de Bogotá</t>
  </si>
  <si>
    <t xml:space="preserve">51.775.449 de Bogotá D.C </t>
  </si>
  <si>
    <t>55.164.361 de Neiva</t>
  </si>
  <si>
    <t xml:space="preserve">19 .433.609 de Bogotá </t>
  </si>
  <si>
    <t>26.534.139 de Palermo</t>
  </si>
  <si>
    <t>C.C  55.165.493 de Neiva</t>
  </si>
  <si>
    <t>C.C. 7.704.122 de Neiva</t>
  </si>
  <si>
    <t xml:space="preserve">79.940.176 de Bogotá D.C </t>
  </si>
  <si>
    <t>C.C 12.137.106 de Neiva</t>
  </si>
  <si>
    <t xml:space="preserve">C.C 3.348.435 de Medellín </t>
  </si>
  <si>
    <t>C.C 1.075.228.456 de Neiva</t>
  </si>
  <si>
    <t xml:space="preserve">C.C 7.700.667 de Neiva </t>
  </si>
  <si>
    <t>C.C. 7.712.824</t>
  </si>
  <si>
    <t>C.C N° 12.139.245 de Neiva</t>
  </si>
  <si>
    <t>C.C 79.940.176 de Bogotá D.C</t>
  </si>
  <si>
    <t xml:space="preserve">C.C 74.377.405 de Duitama </t>
  </si>
  <si>
    <t>C.C 19.174.933 de Bogotá D.C</t>
  </si>
  <si>
    <t>C.C 35.313.770 de Bogotá</t>
  </si>
  <si>
    <t>C.C 12.108.400 de Neiva</t>
  </si>
  <si>
    <t xml:space="preserve">74.377.405 de Duitama </t>
  </si>
  <si>
    <t>SERVICIO DE ASEO INTEGRAL EN TODAS LAS INSTALACIONES DE LAS SEDES DE LA UNIVERSIDAD SURCOLOMBIANA, INCLUIDAS LAS  SEDES UBICADAS EN LOS MUNICIPIOS DE PITALITO, GARZÓN Y LA PLATA</t>
  </si>
  <si>
    <t>ADECUACIONES Y REPARACIONES LOCATIVAS,  EN LA SEDE CENTRAL CONSISTENTES EN LA REPARACION DE LA MALLA PERIMETRAL, INSTALACION DE MOBILIARIO ANCLADO Y DE PISOS EN CINECAFE DE LA UNIVERSIDAD SURCOLOMBIANA, ASI COMO LA CONSTRUCCION DEL CUARTO DE ASEO.</t>
  </si>
  <si>
    <t>SERVICIO DE SUMINISTRO DE ALIMENTOS  MEDIANTE SUBSIDIO PARA LOS ESTUDIANTES MATRICULADOS EN LA UNIVERSIDAD SURCOLOMBIANA, CONSISTENTE EN RACIONES DIARIAS DE DESAYUNO, ALMUERZO Y CENA EFECTIVAMENTE ADQUIRIDAS POR LOS ESTUDIANTES, EL CUAL SE PRESTARA EN NEIVA DESDE LOS RESTAURANTES ESTUDIANTILES DE LA SEDE CENTRAL “LA VENADA” Y DE LA FACULTAD DE SALUD; CON BASE EN EL CALENDARIO DE ACTIVIDADES ACADEMICO – ADMINISTRATIVAS (Acuerdo 013 del 14 de octubre de 2014)</t>
  </si>
  <si>
    <t>INTERVENTORIA TECNICA, ADMINISTRATIVA Y FINANCIERA PARA  LOS CONTRATOS DE CUYO OBJETO SON “SERVICIO DE SUMINISTRO DE ALIMENTOS  MEDIANTE SUBSIDIO PARA LOS ESTUDIANTES MATRICULADOS EN LA UNIVERSIDAD SURCOLOMBIANA, CONSISTENTE EN RACIONES DIARIAS DE DESAYUNO, ALMUERZO Y CENA EFECTIVAMENTE ADQUIRIDAS POR LOS ESTUDIANTES, EL CUAL SE PRESTARA EN NEIVA DESDE LOS RESTAURANTES ESTUDIANTILES DE LA SEDE CENTRAL “LA VENADA” Y DE LA FACULTAD DE SALUD; CON BASE EN EL CALENDARIO DE ACTIVIDADES ACADEMICO – ADMINISTRATIVAS</t>
  </si>
  <si>
    <t>“SUMINISTRO DE COMBUSTIBLE: GASOLINA CORRIENTE, GASOLINA EXTRA, GAS VEHICULAR, A.C.P.M, ENGRASE, CONTROL SISTEMATIZADO PARA REPORTE DE TANQUEO, ACEITE Y OTROS SERVICIOS NECESARIOS PARA EL FUNCIONAMIENTO DE LOS VEHÍCULOS, PLANTAS ELÉCTRICAS, GUADAÑAS Y PARA EL MANTENIMIENTO DE MÁQUINAS DEL TALLER DE LA UNIVERSIDAD SURCOLOMBIANA”</t>
  </si>
  <si>
    <r>
      <t>“</t>
    </r>
    <r>
      <rPr>
        <sz val="11"/>
        <color rgb="FF000000"/>
        <rFont val="Arial Narrow"/>
        <family val="2"/>
      </rPr>
      <t xml:space="preserve">ELABORACIÓN DE LOS DISEÑOS ARQUITECTÓNICOS, ESTRUCTURALES, HIDROSANITARIOS Y ELÉCTRICOS PARA LA REMODELACIÓN DE LA OFICINA DE RECTORÍA Y LA CONSTRUCCIÓN DE LA CAFETERÍA EN LA SEDE DE POSTGRADOS DE LA UNIVERSIDAD SURCOLOMBIANA”. </t>
    </r>
  </si>
  <si>
    <t>“ELABORACIÓN DE LOS DISEÑOS ARQUITECTÓNICOS, ESTRUCTURALES, HIDROSANITARIOS Y ELÉCTRICOS DEL EDIFICIO DEL TALLER Y LA OFICINA ARCHIVO CENTRAL EN LA SEDE PRINCIPAL,   DE LA UNIVERSIDAD SURCOLOMBIANA”</t>
  </si>
  <si>
    <t>”SUMINISTRO DE ELEMENTOS DE FERRETERIA PARA ATENDER LAS DIFERENTES NECESIDADES DE LA PLANTA FÍSICA  DE LAS SEDES  DE LA UNIVERSIDAD SURCOLOMBIANA DURANTE EL PERIODO ACADEMICO 2015-A</t>
  </si>
  <si>
    <t>“SUMINISTRO DE ELEMENTOS ELÉCTRICOS PARA ATENDER LAS DIFERENTES NECESIDADES DE LA PLANTA FÍSICA DE LA UNIVERSIDAD SURCOLOMBIANA”</t>
  </si>
  <si>
    <t>“SUMINISTRO DE RACIONES ALIMENTARIAS –MODALIDAD DE MERIENDAS, MEDIANTE EL SISTEMA SUBSIDIADO, CON DESTINO A LOS ESTUDIANTES MATRICULADOS EN LOS PROGRAMAS ADSCRITOS A LA SEDE PITALITO DE LA UNIVERSIDAD SURCOLOMBIANA - GRUPO 1”</t>
  </si>
  <si>
    <t>“SUMINISTRO DE RACIONES ALIMENTARIAS –MODALIDAD DE MERIENDAS, MEDIANTE EL SISTEMA SUBSIDIADO, CON DESTINO A LOS ESTUDIANTES MATRICULADOS EN LOS PROGRAMAS ADSCRITOS A LA SEDE GARZON DE LA UNIVERSIDAD SURCOLOMBIANA - GRUPO 2”</t>
  </si>
  <si>
    <t>“SUMINISTRO DE RACIONES ALIMENTARIAS –MODALIDAD DE MERIENDAS, MEDIANTE EL SISTEMA SUBSIDIADO, CON DESTINO A LOS ESTUDIANTES MATRICULADOS EN LOS PROGRAMAS ADSCRITOS A LA SEDE LA PLATA DE LA UNIVERSIDAD SURCOLOMBIANA - GRUPO 3”</t>
  </si>
  <si>
    <r>
      <t>“</t>
    </r>
    <r>
      <rPr>
        <sz val="11"/>
        <color rgb="FF000000"/>
        <rFont val="Arial Narrow"/>
        <family val="2"/>
      </rPr>
      <t>SERVICIO DE ASEO INTEGRAL EN TODAS LAS INSTALACIONES DE LAS SEDES DE LA UNIVERSIDAD SURCOLOMBIANA, INCLUIDAS LAS  SEDES UBICADAS EN LOS MUNICIPIOS DE PITALITO, GARZÓN Y LA PLATA.”</t>
    </r>
  </si>
  <si>
    <t xml:space="preserve">“SUMINISTRO DE ALIMENTOS CONSISTENTES EN DESAYUNOS, ALMUERZOS, CENAS, REFRIGERIOS, CAFÉ, AGUA Y SALÓN PARA TALLERES, CON EL FIN DE ATENDER A PERSONALIDADES DEL ORDEN LOCAL O NACIONAL CON OCASIÓN A LOS DIFERENTES EVENTOS Y ACTIVIDADES DE TIPO ADMINISTRATIVO Y ACADÉMICO, PERSONAL ADMINISTRATIVO QUE PARTICIPE EN REUNIONES O QUE POR NECESIDAD DEL SERVICIO SE REQUIERA DE EFECTUAR JORNADAS SUPERIORES A LAS PREVISTAS EN LOS HORARIOS DE TRABAJO, ASÍ COMO PARA DOCENTES Y ESTUDIANTES QUE PARTICIPEN EN EVENTOS ACADEMICOS QUE SE REALICEN EN LA UNIVERSIDAD SURCOLOMBIANA” </t>
  </si>
  <si>
    <t>SERVICIO DE VIGILANCIA PRIVADA Y SEGURIDAD PRIVADA PARA  LA SEDE CENTRAL, EDIFICIO ADMINISTRATIVO Y DE POSTGRADOS, FACULTAD DE SALUD, GRANJA EXPERIMENTAL, LETRÁN Y LAS SEDES DE PITALITO, GARZÓN Y LA PLATA, DE LA UNIVERSIDAD SURCOLOMBIANA.</t>
  </si>
  <si>
    <t>“SUMINISTRO DE TIQUETES AÉREOS PARA EL DESPLAZAMIENTO DE LOS  FUNCIONARIOS, DOCENTES Y PERSONALIDADES INVITADAS EN LOS DIFERENTES PROCESOS Y EVENTOS ACADÉMICOS Y ADMINISTRATIVOS EN GENERAL REQUERIDOS POR LA UNIVERSIDAD SURCOLOMBIANA, MEDIANTE LA MODALIDAD DE INTERMEDIACIÓN”.</t>
  </si>
  <si>
    <t>POLIZAS QUE AMPAREN LOS BIENES MUEBLES, INMUEBLES E INTERESES PATRIMONIALES DE LA ENTIDAD, EL SEGURO DE RESPONSABILIDAD CIVIL  EXTRACONTRACTUAL A ESTUDIANTES  QUE REALICEN PRACTICAS FORMATIVAS DE PREGRADO Y POSTGRADO,   PÓLIZA DE VIDA GRUPO QUE AMPARA LOS EMPLEADOS PÚBLICOS Y LOS TRABAJADORES OFICIALES Y LOS SOAT DE LOS VEHÍCULOS DE LA UNIVERSIDAD SURCOLOMBIANA PARA EL PERIODO 2015</t>
  </si>
  <si>
    <t>PÓLIZAS DE SEGUROS DE AUTOMOVILES, POLIZAS QUE AMPAREN LOS BIENES MUEBLES, INMUEBLES E INTERESES PATRIMONIALES DE LA ENTIDAD, EL SEGURO DE RESPONSABILIDAD CIVIL  EXTRACONTRACTUAL A ESTUDIANTES  QUE REALICEN PRACTICAS FORMATIVAS DE PREGRADO Y POSTGRADO,   PÓLIZA DE VIDA GRUPO QUE AMPARA LOS EMPLEADOS PÚBLICOS Y LOS TRABAJADORES OFICIALES Y LOS SOAT DE LOS VEHÍCULOS DE LA UNIVERSIDAD SURCOLOMBIANA PARA EL PERIODO 2015”.</t>
  </si>
  <si>
    <t>MEJORAMIENTO DE CUBIERTAS EDIFICIO DE BIENESTAR Y REMODELACION, ADECUACION DE LA OFICINA CENTRO DE EMPRENDIMIENTO E INNOVACION</t>
  </si>
  <si>
    <t>POLIZAS DE SEGURO DE RESPONSABILIDAD CIVIL  EXTRACONTRACTUAL A ESTUDIANTES  QUE REALICEN PRACTICAS FORMATIVAS DE PREGRADO Y POSTGRADO; Y SEGURO DE RESPONSABILIDAD PARA SERVIDORES PÚBLICOS DE LA UNIVERSIDAD SURCOLOMBIANA PARA EL PERIODO 2015</t>
  </si>
  <si>
    <t>Realizar el “ESTUDIO DE VIABILIDAD TÉCNICA Y FINANCIERA, CONVENIENCIA Y DE PREFACTIBILIDAD, ESTUDIOS JURÍDICOS Y DE MERCADO PARA LA CREACIÓN DE LA INSTITUCIÓN PRESTADORA DE SERVICIOS DE SALUD (IPS) DE LA UNIVERSIDAD SURCOLOMBIANA”.</t>
  </si>
  <si>
    <t xml:space="preserve">“PÓLIZAS DE SEGUROS DE MANEJO DE LA UNIVERSIDAD  SURCOLOMBIANA PARA EL PERIODO 2015”. </t>
  </si>
  <si>
    <t>“SERVICIOS DE HOSPEDAJE, SALÓN, ORGANIZACIÓN Y LOGÍSTICA, INCLUIDO EL SERVICIO DE ALIMENTACIÓN, PARA ATENDER A PERSONALIDADES DEL ORDEN LOCAL O NACIONAL CON OCASIÓN A LOS DIFERENTES EVENTOS Y ACTIVIDADES DE TIPO ACADÉMICO Y ADMINISTRATIVO Y EMPLEADOS QUE PARTICIPEN EN REUNIONES CUANDO LO REQUIERA EN LA UNIVERSIDAD SURCOLOMBIANA”.</t>
  </si>
  <si>
    <t>“SERVICIO DE  SUMINISTRO DE ALIMENTOS  MEDIANTE SUBSIDIO PARA LOS ESTUDIANTES MATRICULADOS EN LA UNIVERSIDAD SURCOLOMBIANA, CONSISTENTE EN RACIONES DIARIAS DE DESAYUNO, ALMUERZO Y CENA EFECTIVAMENTE ADQUIRIDAS POR LOS ESTUDIANTES, EL CUAL SE PRESTARA EN NEIVA DESDE LOS RESTAURANTES ESTUDIANTILES DE LA SEDE CENTRAL “LA VENADA” Y DE LA FACULTAD DE SALUD; CONFORME CALENDARIO DE ACTIVIDADES ACADÉMICO – ADMINISTRATIVAS (Acuerdo 013 del 14 de octubre de 2014)“</t>
  </si>
  <si>
    <t>“SUMINISTRO DE PAPELERÍA Y ÚTILES DE OFICINA PARA LAS DIFERENTES UNIDADES ACADÉMICAS Y ADMINISTRATIVAS DE LA UNIVERSIDAD SURCOLOMBIANA”</t>
  </si>
  <si>
    <t>ADQUISICION DE TABLETAS PARA EL PROYECTO “TABLETAS PARA LA EXCELENCIA ACADEMICA PARA LA UNIVERSIDAD SURCOLOMBIANA”</t>
  </si>
  <si>
    <t>Realizar la CONSULTORÍA EN LA MODALIDAD DE “ESTUDIO DE DISEÑO ARQUITECTONICO. ESTRUCTURAL. HIDRO-SANITARIO Y ELECTRICO PARA LABORATORIOS DE CIENCIAS BASICAS EN LAS SEDES DE PITALITO, GARZON Y LA PLATA DE LA UNIVERSIDAD SURCOLOMBIANA”.</t>
  </si>
  <si>
    <t>Realizar el  “REPARACIÓN, MANTENIMIENTO Y SUMINISTRO DE REPUESTOS PARA LOS VEHÍCULOS QUE CONFORMAN EL PARQUE AUTOMOTOR DE PROPIEDAD DE LA UNIVERSIDAD SURCOLOMBIANA”.</t>
  </si>
  <si>
    <t>Realizar la  CONSULTORÍA EN LA MODALIDAD DE “ESTUDIO  TECNICO Y DISEÑO ESTRUCTURAL PARA EL CUARTO PISO DEL BLOQUE DE CIENCIAS BASICAS EN LA SEDE CENTRAL DE LA UNIVERSIDAD SURCOLOMBIANA”.</t>
  </si>
  <si>
    <t>“SUMINISTRO DE ELEMENTOS DE CONSUMO: TINTAS, TÓNER, RODILLOS Y CARTUCHOS PARA IMPRESORAS DE LA UNIVERSIDAD SURCOLOMBIANA”</t>
  </si>
  <si>
    <t>REMODELACIÓN Y ADECUACION DE OFICINAS PARA CONSULTORÍOS JURÍDICOS Y DE PSICOLOGÍA EN LA SEDE DEL CENTRO COMERCIAL “LOS COMUNEROS”</t>
  </si>
  <si>
    <t>“ADECUACION DEL LABORATORIO DE INMUNOLOGIA Y DE GENETICA,  DE  CAFETERIA, Y CONSTRUCCION DE   ZONA DE JUEGOS DE MESA EN LA FACULTAD DE SALUD”</t>
  </si>
  <si>
    <t>Realizar la  “CONSULTORÍA  EN LA MODALIDAD DE ASESORIA PARA DESARROLLAR EL MODELO Y REALIZAR EL ACOMPAÑAMIENTO A LA IMPLEMENTACIÓN DEL SISTEMA DE COSTOS BASADOS EN ACTIVIDADES – ABC EN LA UNIVERSIDAD SURCOLOMBIANA”.</t>
  </si>
  <si>
    <t>Realizar la Consultoría “PARA LA ELABORACION DEL DISEÑO ARQUITECTONICO. ESTRUCTURAL. HIDRO-SANITARIO, ELECTRICO VOZ Y DATOS, RED DE GASES, AUTOMATIZACION ELECTRONICA Y DE SEGURIDAD PARA EDIFICIO HOSPITAL SIMULADO DE LA FACULTAD DE SALUD DE LA UNIVERSIDAD SURCOLOMBIANA”.</t>
  </si>
  <si>
    <t>“CONSTRUCCION CAFETERIA; MEJORAMIENTO Y ADECUACION DE OFICINAS DE LA RECTORIA, VICERECTORIA DE INVESTIGACIONES, BAÑOS, LA OFICINA DE CONTRATACION  Y DE ACCESOS DE ASCENSOR DEL  EDIFICIO SEDE TORRE ADMINISTRATIVA Y BIBLIOTECA CENTRAL”.</t>
  </si>
  <si>
    <t>“ESTUDIO DE SUELOS Y DISEÑO ESTRUCTURAL PARA LA INSTALACION DE ESTRUCTURA METALICA DE CUBIERTA DE POLIDEPORTIVO EN LA SEDE PITALITO Y LA PLATA DE LA UNIVERSIDAD SURCOLOMBIANA”.</t>
  </si>
  <si>
    <t>COMPRA VEHICULO SEGÚN ESPECIFICACIONES TECNIAS DE LA ORDEN DE COMPRAR N° 2644 DEL 14 DE MAYO DEL 2015 , SUSCRITA A TRAVES DE PORTAL WEB COLOMBIA COMPRA EFICIENTE, CONFORME EL ACUERDO MARCO DE PRECIOS N° CCE-1261-AMP-2015</t>
  </si>
  <si>
    <t>“Interventoría al contrato  de consultoría No. UC-No.034 del 13 de mayo de 2015 “ESTUDIO DE DISEÑO ARQUITECTONICO. ESTRUCTURAL. HIDRO-SANITARIO, ELECTRICO VOZ Y DATOS, AUTOMATIZACION ELECTRONICA Y DE SEGURIDAD PARA EDIFICIO HOSPITAL SIMULADO DE LA FACULTAD DE SALUD DE LA UNIVERSIDAD SURCOLOMBIANA”.</t>
  </si>
  <si>
    <t>“LICENCIAMIENTO DE SOFTWARE DE MICROSOFT OFFICE  MEDIANTE LA MODALIDAD DE CAMPUS AGREEMENT POR UN AÑO PARA LA UNIVERSIDAD SURCOLOMBIANA”.</t>
  </si>
  <si>
    <t>“REMODELACIÓN Y ADECUACION DE LABORATORIO DE MICROBIOLOGíA EN LA FACULTAD DE INGENIERíA DE LA UNIVERSIDAD SURCOLOMBIANA”.</t>
  </si>
  <si>
    <t>COMPRA DE UN EQUIPO FLUOROANALIZADOR LUMINEX LX 100/200 CON DESTINO AL LABORATORIO DE INMUNOGENÉTICA DE LA FACULTAD DE SALUD DE LA UNIVERSIDAD SURCOLOMBIANA.</t>
  </si>
  <si>
    <t>“CONSTRUCCION DE QUIOSCOS FRENTE A RESTAURANTE Y ADECUACION DE CUARTO DE ALMACENAMIENTO DE RESTAURANTE, CONSTRUCCION DE FUENTE Y ADECUACIONES VARIAS EN LA PLAZA JAIME GARZON DE LA UNIVERSIDAD SURCOLOMBIANA”.</t>
  </si>
  <si>
    <t>“REMODELACION Y ADECUACION DE OFICINAS PARA DOCENTES DE  PSICOLOGIA, EDITORIAL  Y HERBARIO EN LA SEDE CENTRAL”.</t>
  </si>
  <si>
    <t xml:space="preserve">COMPRA DE UPS CON DESTINO AL DATACENTER DEL CENTRO DE TECNOLOGÍA DE LA INFORMACIÓN Y LAS COMUNICACIONES , Y A LOS PUNTOS DE CONTROL DE ACCESO A LA UNIVERSIDAD. </t>
  </si>
  <si>
    <t>“Entregar a título de venta microscopios y estereomicroscopios con destino al Laboratorio de Ciencias Básicas de la Facultad de Ciencias Exactas y Naturales”.</t>
  </si>
  <si>
    <t>”SUMINISTRO DE ELEMENTOS DE FERRETERIA PARA ATENDER LAS DIFERENTES NECESIDADES DE LA PLANTA FÍSICA  DE LAS SEDES  DE LA UNIVERSIDAD SURCOLOMBIANA DURANTE EL PERIODO ACADEMICO 2015-B”</t>
  </si>
  <si>
    <t>“SUMINISTRO DE ELEMENTOS ELÉCTRICOS PARA ATENDER LAS DIFERENTES NECESIDADES DE LA PLANTA FÍSICA DE LAS SEDES DE LA UNIVERSIDAD SURCOLOMBIANA DURANTE EL PERIODO 2015-B”</t>
  </si>
  <si>
    <t>“PRESTAR EL SERVICIO DE TRANSPORTE EXPRESO PARA REALIZAR PRÁCTICAS ACADÉMICAS EXTRAMUROS DE LOS DIFERENTES PROGRAMAS DE LA UNIVERSIDAD SURCOLOMBIANA”</t>
  </si>
  <si>
    <t>“SUMINISTRO DE RACIONES ALIMENTARIAS –MODALIDAD DE MERIENDAS, MEDIANTE EL SISTEMA SUBSIDIADO, CON DESTINO A LOS ESTUDIANTES MATRICULADOS EN LOS PROGRAMAS ADSCRITOS A LA SEDE DE LA PLATA DE LA UNIVERSIDAD SURCOLOMBIANA”.</t>
  </si>
  <si>
    <t>“SUMINISTRO DE DOTACIÓN (VESTIDO DE LABOR Y CALZADO) PARA TRABAJADORES OFICIALES Y PERSONAL ADMINISTRATIVO DE LA  UNIVERSIDAD SURCOLOMBIANA PARA EL GRUPO 2 (DOTACION PARA CABALLEROS) Y EL GRUPO 5 (DOTACION POR CONCILIACION).</t>
  </si>
  <si>
    <t>“INSTALACIÓN DE ESTRUCTURA METÁLICA Y DE CUBIERTA PARA POLIDEPORTIVO EXISTENTE Y CONSTRUCCIÓN DE PUENTE PEATONAL METÁLICO  EN LA SEDE GARZÓN DE LA UNIVERSIDAD SURCOLOMBIANA”.</t>
  </si>
  <si>
    <t>“INTERVENTORIA TÉCNICA, ADMINISTRATIVA Y FINANCIERA AL CONTRATO DE OBRA PÚBLICA PARA LA INSTALACIÓN DE ESTRUCTURA METÁLICA Y DE CUBIERTA PARA POLIDEPORTIVO EXISTENTE Y CONSTRUCCIÓN DE PUENTE PEATONAL METÁLICO  EN LA SEDE GARZÓN DE LA UNIVERSIDAD SURCOLOMBIANA”.</t>
  </si>
  <si>
    <t>“SUMINISTRO DE DOTACIÓN (VESTIDO DE LABOR Y CALZADO) PARA TRABAJADORES OFICIALES Y PERSONAL ADMINISTRATIVO DE LA  UNIVERSIDAD SURCOLOMBIANA, PARA EL GRUPO 01 (DOTACIÓN PARA DAMAS)”.</t>
  </si>
  <si>
    <t>“SUMINISTRO DE DOTACIÓN (VESTIDO DE LABOR Y CALZADO) PARA TRABAJADORES OFICIALES Y PERSONAL ADMINISTRATIVO DE LA  UNIVERSIDAD SURCOLOMBIANA, PARA EL GRUPO N° 02 ( CALZADO PARA CABALLEROS)”.</t>
  </si>
  <si>
    <t>“ADQUISICIÓN DE LA RENOVACIÒN DEL LICENCIAMIENTO  DE EQUIPOS 4600 y 4800 CHECK POINT UTM SOTFWARE BLADES PARA LOS SERVIDORES DEL CENTRO DE TECNOLOGIA DE INFORMACION Y COMUNICACIONES DE LA USCO”.</t>
  </si>
  <si>
    <t>“CONFECCIÓN Y SUMINISTRO DE TRAJES PARA LOS GRUPOS FOLCLÓRICOS REPRESENTATIVOS DE LA UNIVERSIDAD SURCOLOMBIANA DE LAS UNIDADES OPERATIVAS DE NEIVA, GARZÓN, LA PLATA Y PITALITO ASÍ COMO LOS DESTINADOS AL SINDICATO SINTRAUNICOL”.</t>
  </si>
  <si>
    <t>“ADQUISICIÓN DE EQUIPOS ESPECIALIZADOS CON DESTINO AL LABORATORIO DE TELEVISION DEL PROGRAMA DE COMUNICACIÓN SOCIAL Y PERIODISMO-FACULTAD DE CIENCIAS SOCIALES Y HUMANAS DE LA UNIVERSIDAD SURCOLOMBIANA”.</t>
  </si>
  <si>
    <t xml:space="preserve">“ADQUISICIÓN DE EQUIPOS AUDIOVISUALES PARA LAS DIFERENTES DEPENDENCIAS ACADÉMICAS Y ADMINISTRATIVAS DE LA UNIVERSIDAD SURCOLOMBIANA” (GRUPO N° 01 EQUIPOS AUDIOVISUALES DEPENDENCIAS ACADEMICAS Y ADMINISTRATIVA). </t>
  </si>
  <si>
    <t>“SUMINISTRO DE DOTACIÓN CALZADO DE LABOR PARA TRABAJADORAS OFICIALES Y PERSONAL FEMENINO ADMINISTRATIVO DE LA  UNIVERSIDAD SURCOLOMBIANA, PARA EL GRUPO N° 04 (CALZADO PARA DAMAS)”.</t>
  </si>
  <si>
    <t>REALIZAR EL ESTUDIO DE MEDICIÓN DE CARGAS DE TRABAJO Y DETERMINACIÓN DE ESTÁNDARES DE TIEMPOS Y MOVIMIENTOS QUE SERÁN SUSTENTO PARA LA FUTURA DETERMINACIÓN DEL NÚMERO DE CARGOS (SEGÚN NIVELES, PROCESOS, PROCEDIMIENTOS, FUNCIONES Y COMPETENCIAS) DE LA UNIVERSIDAD SURCOLOMBIANA</t>
  </si>
  <si>
    <t>“COMPRA DE MOBILIARIO Y EQUIPOS Y ADECUACIÓN DE LA RED DE DATOS Y REGULADA, PARA EL LABORATORIO DE BILINGUISMO DE LA SEDE PITALITO DE LA UNIVERSIDAD SURCOLOMBIANA”.</t>
  </si>
  <si>
    <t>“COMPRA E INSTALACION DE AIRES ACONDICIONADOS PARA LAS DIFERENTES DEPENDENCIAS ACADEMICAS Y ADMINISTRATIVAS DE LA UNIVERSIDAD SURCOLOMBIANA”</t>
  </si>
  <si>
    <t>“ADQUISICIÓN DE MAQUINA UNA UNIVERSAL DE ENSAYOS CON DESTINO AL LABORATORIO DE ESTRUCTURAS DEL PROGRAMA DE  INGENIERÍA CIVIL DE LA FACULTAD DE INGENIERÍA DE LA UNIVERSIDAD SURCOLOMBIANA”.</t>
  </si>
  <si>
    <t>“CONSTRUCCIÓN PLACA DE PISO EN CONCRETO DE PARQUEADERO DE MOTOCICLETAS Y DE CUBIERTA METALICA SOBRE PORTERIA EN LA ENTRADA FACULTAD DE ECONOMIA, Y ADECUACIONES EN LABORATORIO DE ACUICULTURA EN LA SEDE CENTRAL”.</t>
  </si>
  <si>
    <t>“ADQUISICIÓN DE EQUIPOS DE CÓMPUTO PARA LAS DIFERENTES DEPENDENCIAS ACADÉMICAS –ADMINISTRATIVAS (GRUPO N° 1)  Y PROYECTOS DE INVESTIGACION Y PROYECCION SOCIAL DE LA VICERRECTORIA DE INVESTIGACIONES Y PROYECCION SOCIAL DE LA UNIVERSIDAD SURCOLOMBIANA (GRUPO 3)”.</t>
  </si>
  <si>
    <t>“ADQUISICIÓN DE EQUIPOS DE CÓMPUTO PARA SALA ESPECIALIZADA CPIP – FACULTAD DE INGENIERIA DE LA UNIVERSIDAD SURCOLOMBIANA”.</t>
  </si>
  <si>
    <t>“CONSULTORÍA PARA LA ELABORACIÓN DE LOS DISEÑOS ARQUITECTÓNICO, ESTRUCTURAL, HIDRO-SANITARIO, ELÉCTRICO, SISTEMAS DE RENOVACIÓN DE AIRE, DISEÑO DE VERTIMIENTOS DE AGUAS RESIDUALES PARA ANFITEATRO Y MORGUE, LABORATORIOS DE BIOLOGÍA CELULAR Y ANTROPOLOGÍA FORENSE Y OSTEOTECA DE LA UNIVERSIDAD SURCOLOMBIANA”.</t>
  </si>
  <si>
    <t>MANTENIMIENTO DE POZO PROFUNDO Y ADQUISICION E INSTALACION DE LA ESTACION DE BOMBEO DEL POZO UBICADO EN LA CANCHA DE FUTBOL DE LA SEDE CENTRAL DE LA UNIVERSIDAD SURCOLOMBIANA</t>
  </si>
  <si>
    <t>“ADECUACION Y MEJORAMIENTO DE LAS CUBIERTAS DE LA VICERRECTORIA ACADEMICA Y EL CENTRO DE TECNOLOGIAS DE INFORMACION Y COMUNICACIONES DE LA  SEDE CENTRAL DE LA UNIVERSIDAD SURCOLOMBIANA”.</t>
  </si>
  <si>
    <t>“COMPRA DE UNA UNIDAD DE RAYOS X XRE4.0 EXPERT SET CON DESTINO AL PROGRAMA DE CIENCIAS NATURALES DE LA FACULTAD DE EDUCACIÓN”.</t>
  </si>
  <si>
    <t>“CONSTRUCCIÓN DE ESTRUCTURA METÁLICA  DE CUBIERTA PARA POLIDEPORTIVO EXISTENTE  EN LA SEDE PITALITO”</t>
  </si>
  <si>
    <t>“COMPRA DE UN SISTEMA DE TRANSMISIÓN CON DESTINO A LA EMISORA INSTITUCIONAL DE LA UNIVERSIDAD SURCOLOMBIANA”.</t>
  </si>
  <si>
    <t>“ADQUISICIÓN DE EQUIPO QUANTSTUDIO 3 REAL-TIME PCR SYSTEM, MARCA LIFE TECHNOLOGIES, PARA EL LABORATORIO DE BIOLOGÍA CELULAR DE LA FACULTAD DE SALUD DE LA UNIVERSIDAD SURCOLOMBIANA”.</t>
  </si>
  <si>
    <t>“INTERVENTORIA TÉCNICA, ADMINISTRATIVA Y FINANCIERA AL CONTRATO DE OBRA PÚBLICA No. UC-070-2015 PARA LA CONSTRUCCION DE LA ESTRUCTURA METALICA DE CUBIERTA PARA POLIDEPORTIVO EXISTENTE EN LA SEDE PITALITO DE LA UNIVERSIDAD SURCOLOMBIANA”.</t>
  </si>
  <si>
    <r>
      <t>CONSTRUCCIÓN  BLOQUE PARA AULAS MÚLTIPLES</t>
    </r>
    <r>
      <rPr>
        <i/>
        <sz val="12"/>
        <color rgb="FF000000"/>
        <rFont val="Arial"/>
        <family val="2"/>
      </rPr>
      <t xml:space="preserve"> </t>
    </r>
    <r>
      <rPr>
        <sz val="11"/>
        <color rgb="FF000000"/>
        <rFont val="Arial"/>
        <family val="2"/>
      </rPr>
      <t>SEDE PITALITO DE LA UNIVERSIDAD SURCOLOMBIANA</t>
    </r>
  </si>
  <si>
    <t>CONSTRUCCIÓN  BLOQUE PARA LABORATORIOS DE CIENCIAS BASICAS SEDE PITALITO DE LA UNIVERSIDAD SURCOLOMBIANA</t>
  </si>
  <si>
    <t>10 de Septiembre de 2015</t>
  </si>
  <si>
    <t>09 DE SEPTIEMBRE DEL 2015</t>
  </si>
  <si>
    <t xml:space="preserve">17 de Septiembre del 2015 </t>
  </si>
  <si>
    <t>29/09/015</t>
  </si>
  <si>
    <t>12/111/2015</t>
  </si>
  <si>
    <t>OBRA</t>
  </si>
  <si>
    <t>CONSULTORIA</t>
  </si>
  <si>
    <t>SEGUROS</t>
  </si>
  <si>
    <t xml:space="preserve">SEGUROS </t>
  </si>
  <si>
    <t xml:space="preserve">INTERVENTORIA </t>
  </si>
  <si>
    <t>PROCESO DE COMPRA O ADQUISICIÓN SIMPLIFICADA DE SERVICIOS No.001 - CAS 2015</t>
  </si>
  <si>
    <t>PROCESO DE COMPRA O ADQUISICIÓN SIMPLIFICADA DE OBRA No.002 - CAS 2015</t>
  </si>
  <si>
    <t>PROCESO DE COMPRA O ADQUISICIÓN SIMPLIFICADA DE SERVICIOS No.003 - CAS 2015</t>
  </si>
  <si>
    <t>PROCESO DE SELECCIÓN DIRECTA No. 001 SD - 2015</t>
  </si>
  <si>
    <t>PROCESO DE COMPRA O ADQUISICIÓN SIMPLIFICADA DE BIENES No.004 - CAS 2015</t>
  </si>
  <si>
    <t>PROCESO DE SELECCIÓN DIRECTA No. 002 SD - 2015</t>
  </si>
  <si>
    <t>PROCESO DE SELECCIÓN DIRECTA No. 003 SD - 2015</t>
  </si>
  <si>
    <t>PROCESO DE COMPRA O ADQUISICIÓN SIMPLIFICADA DE BIENES No.006 - CAS 2015</t>
  </si>
  <si>
    <t>PROCESO DE COMPRA O ADQUISICIÓN SIMPLIFICADA DE BIENES No.005 - CAS 2015</t>
  </si>
  <si>
    <t>PROCESO DE COMPRA O ADQUISICIÓN SIMPLIFICADA DE SERVICIOS No.008 - CAS 2015</t>
  </si>
  <si>
    <t>LICITACION No. 001 DE 2015</t>
  </si>
  <si>
    <t>PROCESO DE COMPRA O ADQUISICIÓN SIMPLIFICADA DE SERVICIOS No.012 - CAS 2015</t>
  </si>
  <si>
    <t>LICITACION No. 002 DE 2015</t>
  </si>
  <si>
    <t>PROCESO DE COMPRA O ADQUISICIÓN SIMPLIFICADA DE SERVICIOS No.013 - CAS 2015</t>
  </si>
  <si>
    <t>INVITACIÓN PÚBLICA 001 DEL 2015</t>
  </si>
  <si>
    <t>PROCESO DE COMPRA O ADQUISICIÓN SIMPLIFICADA DE OBRA No.015 - CAS 2015</t>
  </si>
  <si>
    <t>PROCESO DE COMPRA O ADQUISICIÓN SIMPLIFICADA DE SEGUROS No.016 - CAS 2015</t>
  </si>
  <si>
    <t>PROCESO DE SELECCIÓN DIRECTA N° 004 SD-2015</t>
  </si>
  <si>
    <t>PROCESO DE COMPRA O ADQUISICIÓN SIMPLIFICADA DE SEGUROS No.019 - CAS 2015</t>
  </si>
  <si>
    <t>PROCESO DE COMPRA O ADQUISICIÓN SIMPLIFICADA DE SERVICIOS N° 017-CAS 2015</t>
  </si>
  <si>
    <t xml:space="preserve">LICITACION 003 DEL 2015 </t>
  </si>
  <si>
    <t>PROCESO DE COMPRA O ADQUISICIÓN SIMPLIFICADA DE BIENES N° 018-CAS 2015</t>
  </si>
  <si>
    <t>PROCESO DE COMPRA O ADQUISICIÓN SIMPLIFICADA DE BIENES N° 021-CAS 2015</t>
  </si>
  <si>
    <t>PROCESO DE SELECCIÓN DIRECTA N° 8. ADM-SD-05-2015</t>
  </si>
  <si>
    <t>PROCESO DE COMPRA O ADQUISICIÓN SIMPLIFICADA DE BIENES N° 022-CAS 2015</t>
  </si>
  <si>
    <t xml:space="preserve">PROCESO DE SELECCIÓN DIRECTA  N° 06 DEL 2015 </t>
  </si>
  <si>
    <t>PROCESO DE COMPRA O ADQUISICIÓN SIMPLIFICADA DE BIENES N° 023-CAS 2015</t>
  </si>
  <si>
    <t>PROCESO DE COMPRA O ADQUISICIÓN SIMPLIFICADA DE BIENES N° 025-CAS 2015</t>
  </si>
  <si>
    <t>PROCESO DE COMPRA O ADQUISICIÓN SIMPLIFICADA DE OBRA N° 024-CAS 2015</t>
  </si>
  <si>
    <t xml:space="preserve">SELECCIÓN DIRECTA </t>
  </si>
  <si>
    <t xml:space="preserve">PROCESO DE SELECCIÓN DIRECTA  N° 08 DEL 2015 </t>
  </si>
  <si>
    <t>PROCESO DE COMPRA O ADQUISICIÓN SIMPLIFICADA DE OBRA N° 026-CAS 2015</t>
  </si>
  <si>
    <t xml:space="preserve">SELECCIÓN DIRECTA   N° 10-2015 </t>
  </si>
  <si>
    <t>SELECCIÓN DIRECTA</t>
  </si>
  <si>
    <t>SELECCIÓN DIRECTA N° 11-2015</t>
  </si>
  <si>
    <t>Proceso de Compra o Adquisición Simplificada de Servicios No.028  CAS-2015</t>
  </si>
  <si>
    <t>Proceso de Compra o Adquisición Simplificada de Obra No.030  CAS-2015</t>
  </si>
  <si>
    <t xml:space="preserve">SELECCIÓN DIRECTA 012- 2015 </t>
  </si>
  <si>
    <t>Proceso de Compra o Adquisición Simplificada de Obra No.032  CAS-2015</t>
  </si>
  <si>
    <t>Proceso de Compra o Adquisición Simplificada de Obra No.033  CAS-2015</t>
  </si>
  <si>
    <t>Proceso de Compra o Adquisición Simplificada de Bienes  No.031  CAS-2015</t>
  </si>
  <si>
    <t>SELECCIÓN DIRECTA 013- 2015</t>
  </si>
  <si>
    <t xml:space="preserve">Proceso de Compra o Adquisición Simplificada de Bienes No.036 CAS de 2015 </t>
  </si>
  <si>
    <t xml:space="preserve">Proceso de Compra o Adquisición Simplificada de Bienes No.037 CAS de 2015 </t>
  </si>
  <si>
    <t xml:space="preserve">Proceso de Compra o Adquisición Simplificada de Servicios No 034- CAS 2015 </t>
  </si>
  <si>
    <t>PROCESO DE COMPRA O ADQUISICIÓN SIMPLIFICADA DE SERVICIOS No. 038- CAS 2015</t>
  </si>
  <si>
    <t>Proceso de Compra o Adquisición Simplificada de Bienes No.039 CAS- 2015</t>
  </si>
  <si>
    <t>INVITACIÓN PÚBLICA 002 DEL 2015</t>
  </si>
  <si>
    <t>Selección Directa -014-2015</t>
  </si>
  <si>
    <t xml:space="preserve">Proceso de compra o adquisición simplificada de Bienes No.040 CAS </t>
  </si>
  <si>
    <t>Proceso de Compra o Adquisición Simplificada de Bienes No.041  CAS-2015</t>
  </si>
  <si>
    <t>Proceso de Compra o Adquisición Simplificada de Bienes No.043  CAS-2015</t>
  </si>
  <si>
    <t>Proceso de compra o adquisición simplificada de Bienes No.044  CAS-2015</t>
  </si>
  <si>
    <t>Proceso de compra o adquisición simplificada de Bienes No.045  CAS-2015</t>
  </si>
  <si>
    <t xml:space="preserve">Compra o Adquisición Simplificada de Bienes No.046 CAS- 2015 </t>
  </si>
  <si>
    <t>Selección Directa -015-2015</t>
  </si>
  <si>
    <t xml:space="preserve">Compra o Adquisición Simplificada de Bienes No.047CAS- 2015 </t>
  </si>
  <si>
    <t xml:space="preserve">Compra o Adquisición Simplificada de Bienes No.048CAS- 2015 </t>
  </si>
  <si>
    <t>Selección Directa No. 2.PLRG-SD-016-2015</t>
  </si>
  <si>
    <t>Proceso de Compra o Adquisición Simplificada de Obra No 049 - CAS 2015</t>
  </si>
  <si>
    <t xml:space="preserve">Invitación Abreviada No 003 del 2015 </t>
  </si>
  <si>
    <t>Compra o Adquisición Simplificada de Bienes No.050  CAS-2015</t>
  </si>
  <si>
    <t>Proceso de selección directa No. 017 SD-2015</t>
  </si>
  <si>
    <t>Proceso de Compra o Adquisición Simplificada Obra No 051 - CAS 2015</t>
  </si>
  <si>
    <t>Proceso de compra o adquisición simplificada de Obra No.052-CAS-2015</t>
  </si>
  <si>
    <t>Selección Directa No. 8.ADM-SD-018-2015</t>
  </si>
  <si>
    <t xml:space="preserve">Invitación Abreviada No 004 del 2015 </t>
  </si>
  <si>
    <t>Proceso de compra o adquisición simplificada de servicios No.053-CAS de 2015,</t>
  </si>
  <si>
    <t>proceso de selección directa 8.ADM-SD-019-2015,</t>
  </si>
  <si>
    <t>Proceso de selección directa No. 8.ADM-SD-020-2015</t>
  </si>
  <si>
    <t xml:space="preserve">licitación No. 004 del 2015 </t>
  </si>
  <si>
    <t>licitación No.005 de 2015</t>
  </si>
  <si>
    <t>V.A. 0001- 2015</t>
  </si>
  <si>
    <t>V.A. 0002- 2015</t>
  </si>
  <si>
    <t>V.A. 0003- 2015</t>
  </si>
  <si>
    <t>V.A. 0004- 2015</t>
  </si>
  <si>
    <t>V.A. 0005- 2015</t>
  </si>
  <si>
    <t>V.A. 0006- 2015</t>
  </si>
  <si>
    <t>V.A. 0007- 2015</t>
  </si>
  <si>
    <t>V.A. 0008- 2015</t>
  </si>
  <si>
    <t>V.A. 0009- 2015</t>
  </si>
  <si>
    <t>V.A. 0010- 2015</t>
  </si>
  <si>
    <t>V.A. 0011- 2015</t>
  </si>
  <si>
    <t>V.A. 0012- 2015</t>
  </si>
  <si>
    <t>V.A. 0013- 2015</t>
  </si>
  <si>
    <t>V.A. 0014- 2015</t>
  </si>
  <si>
    <t>V.A. 0015- 2015</t>
  </si>
  <si>
    <t>V.A. 0016- 2015</t>
  </si>
  <si>
    <t>V.A. 0017- 2015</t>
  </si>
  <si>
    <t>V.A. 0018- 2015</t>
  </si>
  <si>
    <t>V.A. 0019- 2015</t>
  </si>
  <si>
    <t>V.A. 0020- 2015</t>
  </si>
  <si>
    <t>V.A. 0021- 2015</t>
  </si>
  <si>
    <t>V.A. 0022- 2015</t>
  </si>
  <si>
    <t>V.A. 0023- 2015</t>
  </si>
  <si>
    <t>V.A. 0024- 2015</t>
  </si>
  <si>
    <t>V.A. 0025- 2015</t>
  </si>
  <si>
    <t>V.A. 0026- 2015</t>
  </si>
  <si>
    <t>V.A. 0027- 2015</t>
  </si>
  <si>
    <t>V.A. 0028- 2015</t>
  </si>
  <si>
    <t>V.A. 0029- 2015</t>
  </si>
  <si>
    <t>V.A. 0030- 2015</t>
  </si>
  <si>
    <t>V.A. 0031- 2015</t>
  </si>
  <si>
    <t>V.A. 0032- 2015</t>
  </si>
  <si>
    <t>V.A. 0033- 2015</t>
  </si>
  <si>
    <t>V.A. 0034 2015</t>
  </si>
  <si>
    <t>V.A. 0035 2015</t>
  </si>
  <si>
    <t>V.A. 0036 2015</t>
  </si>
  <si>
    <t>V.A. 0037 2015</t>
  </si>
  <si>
    <t>V.A. 0038 2015</t>
  </si>
  <si>
    <t>V.A. 0039 2015</t>
  </si>
  <si>
    <t>V.A. 0040 2015</t>
  </si>
  <si>
    <t>V.A. 0041 2015</t>
  </si>
  <si>
    <t>V.A. 0042 2015</t>
  </si>
  <si>
    <t>V.A. 0043- 2015</t>
  </si>
  <si>
    <t>V.A. 0044- 2015</t>
  </si>
  <si>
    <t>V.A. 0045- 2015</t>
  </si>
  <si>
    <t>V.A. 0046- 2015</t>
  </si>
  <si>
    <t>V.A. 0047 2015</t>
  </si>
  <si>
    <t>V.A. 0048 2015</t>
  </si>
  <si>
    <t>V.A. 0049 2015</t>
  </si>
  <si>
    <t>V.A. 0050 2015</t>
  </si>
  <si>
    <t>V.A. 0051 2015</t>
  </si>
  <si>
    <t>V.A. 0052- 2015</t>
  </si>
  <si>
    <t>V.A. 0053 2015</t>
  </si>
  <si>
    <t>V.A. 0054 2015</t>
  </si>
  <si>
    <t>V.A. 0055 2015</t>
  </si>
  <si>
    <t>V.A. 0056 2015</t>
  </si>
  <si>
    <t>V.A. 0057- 2015</t>
  </si>
  <si>
    <t>V.A. 0058 2015</t>
  </si>
  <si>
    <t>V.A. 0059 2015</t>
  </si>
  <si>
    <t>V.A. 0060 2015</t>
  </si>
  <si>
    <t>V.A. 0061 2015</t>
  </si>
  <si>
    <t>V.A. 0062 2015</t>
  </si>
  <si>
    <t>V.A. 0063 2015</t>
  </si>
  <si>
    <t>V.A. 0064 2015</t>
  </si>
  <si>
    <t>V.A. 0065 2015</t>
  </si>
  <si>
    <t>V.A. 0066 2015</t>
  </si>
  <si>
    <t>V.A. 0067 2015</t>
  </si>
  <si>
    <t>V.A. 0068 2015</t>
  </si>
  <si>
    <t>V.A. 0069 2015</t>
  </si>
  <si>
    <t>V.A. 0070 2015</t>
  </si>
  <si>
    <t>V.A. 0071 2015</t>
  </si>
  <si>
    <t>V.A. 0072 2015</t>
  </si>
  <si>
    <t>V.A. 0073 2015</t>
  </si>
  <si>
    <t>V.A. 0074 2015</t>
  </si>
  <si>
    <t>V.A. 0075 2015</t>
  </si>
  <si>
    <t>V.A. 0076 2015</t>
  </si>
  <si>
    <t>V.A. 0077 2015</t>
  </si>
  <si>
    <t>V.A. 0078 2015</t>
  </si>
  <si>
    <t>V.A. 0079 2015</t>
  </si>
  <si>
    <t>V.A. 0080 2015</t>
  </si>
  <si>
    <t>V.A. 0081 2015</t>
  </si>
  <si>
    <t>V.A. 0082 2015</t>
  </si>
  <si>
    <t>V.A. 0083 2015</t>
  </si>
  <si>
    <t>V.A. 0084 2015</t>
  </si>
  <si>
    <t>V.A. 0085 2015</t>
  </si>
  <si>
    <t>V.A. 0086 2015</t>
  </si>
  <si>
    <t>V.A. 0087 2015</t>
  </si>
  <si>
    <t>V.A. 0088 2015</t>
  </si>
  <si>
    <t>V.A. 0089 2015</t>
  </si>
  <si>
    <t>V.A. 0090 2015</t>
  </si>
  <si>
    <t>V.A. 0091 2015</t>
  </si>
  <si>
    <t>V.A. 0092- 2015</t>
  </si>
  <si>
    <t>V.A. 0093 2015</t>
  </si>
  <si>
    <t>V.A. 0094 2015</t>
  </si>
  <si>
    <t>V.A. 0095 2015</t>
  </si>
  <si>
    <t>V.A. 0096 2015</t>
  </si>
  <si>
    <t>V.A. 0097 2015</t>
  </si>
  <si>
    <t>V.A. 0098 2015</t>
  </si>
  <si>
    <t>V.A. 0099 2015</t>
  </si>
  <si>
    <t>V.A. 0100 2015</t>
  </si>
  <si>
    <t>V.A. 0101 2015</t>
  </si>
  <si>
    <t>V.A. 0102 2015</t>
  </si>
  <si>
    <t>V.A. 0103- 2015</t>
  </si>
  <si>
    <t>V.A. 0104 2015</t>
  </si>
  <si>
    <t>V.A. 0105 2015</t>
  </si>
  <si>
    <t>V.A. 0106 2015</t>
  </si>
  <si>
    <t>V.A. 0107 2015</t>
  </si>
  <si>
    <t>V.A. 0108 2015</t>
  </si>
  <si>
    <t>V.A. 0109 2015</t>
  </si>
  <si>
    <t>V.A. 0110 2015</t>
  </si>
  <si>
    <t>V.A. 0111 2015</t>
  </si>
  <si>
    <t>V.A. 0112 2015</t>
  </si>
  <si>
    <t>V.A. 0113 2015</t>
  </si>
  <si>
    <t>V.A. 0114 2015</t>
  </si>
  <si>
    <t>V.A. 0115 2015</t>
  </si>
  <si>
    <t>V.A. 0116- 2015</t>
  </si>
  <si>
    <t>V.A. 0117 2015</t>
  </si>
  <si>
    <t>V.A. 0118 2015</t>
  </si>
  <si>
    <t>V.A. 0119 2015</t>
  </si>
  <si>
    <t>V.A. 0120 2015</t>
  </si>
  <si>
    <t>V.A. 0121 2015</t>
  </si>
  <si>
    <t>V.A. 0122 2015</t>
  </si>
  <si>
    <t>V.A. 0123 2015</t>
  </si>
  <si>
    <t>V.A. 0124 2015</t>
  </si>
  <si>
    <t>V.A. 0125 2015</t>
  </si>
  <si>
    <t>V.A. 0126 2015</t>
  </si>
  <si>
    <t>V.A. 0127 2015</t>
  </si>
  <si>
    <t>V.A. 0128 2015</t>
  </si>
  <si>
    <t>V.A. 0129 2015</t>
  </si>
  <si>
    <t>V.A. 0130 2015</t>
  </si>
  <si>
    <t>V.A. 0131 2015</t>
  </si>
  <si>
    <t>V.A. 0132 2015</t>
  </si>
  <si>
    <t>V.A. 0133 2015</t>
  </si>
  <si>
    <t>V.A. 0134 2015</t>
  </si>
  <si>
    <t>V.A. 0135 2015</t>
  </si>
  <si>
    <t>V.A. 0136 2015</t>
  </si>
  <si>
    <t>V.A. 0137 2015</t>
  </si>
  <si>
    <t>V.A. 0138 2015</t>
  </si>
  <si>
    <t>V.A. 0139 2015</t>
  </si>
  <si>
    <t>V.A. 0140 2015</t>
  </si>
  <si>
    <t>V.A. 0141 2015</t>
  </si>
  <si>
    <t>V.A. 0142 2015</t>
  </si>
  <si>
    <t>V.A. 0143 2015</t>
  </si>
  <si>
    <t>V.A. 0144 2015</t>
  </si>
  <si>
    <t>V.A. 0145 2015</t>
  </si>
  <si>
    <t>V.A. 0146 2015</t>
  </si>
  <si>
    <t>V.A. 0147 2015</t>
  </si>
  <si>
    <t>V.A. 0148 2015</t>
  </si>
  <si>
    <t>V.A. 0149 2015</t>
  </si>
  <si>
    <t>V.A. 0150 2015</t>
  </si>
  <si>
    <t>V.A. 0151 2015</t>
  </si>
  <si>
    <t>V.A. 0152 2015</t>
  </si>
  <si>
    <t>V.A. 0153 2015</t>
  </si>
  <si>
    <t>V.A. 0154 2015</t>
  </si>
  <si>
    <t>V.A. 0155 2015</t>
  </si>
  <si>
    <t>V.A. 0156 2015</t>
  </si>
  <si>
    <t>V.A. 0157 2015</t>
  </si>
  <si>
    <t>V.A. 0158 2015</t>
  </si>
  <si>
    <t>V.A. 0159 2015</t>
  </si>
  <si>
    <t>V.A. 0160 2015</t>
  </si>
  <si>
    <t>V.A. 0161 2015</t>
  </si>
  <si>
    <t>V.A. 0162 2015</t>
  </si>
  <si>
    <t>V.A. 0163 2015</t>
  </si>
  <si>
    <t>V.A. 0164 2015</t>
  </si>
  <si>
    <t>V.A. 0165 2015</t>
  </si>
  <si>
    <t>V.A. 0166 2015</t>
  </si>
  <si>
    <t>V.A. 0167 2015</t>
  </si>
  <si>
    <t>V.A. 0168 2015</t>
  </si>
  <si>
    <t>V.A. 0169 2015</t>
  </si>
  <si>
    <t>V.A. 0170 2015</t>
  </si>
  <si>
    <t>V.A. 0171 2015</t>
  </si>
  <si>
    <t>V.A. 0172 2015</t>
  </si>
  <si>
    <t>V.A. 0173 2015</t>
  </si>
  <si>
    <t>V.A. 0174 2015</t>
  </si>
  <si>
    <t>V.A. 0175 2015</t>
  </si>
  <si>
    <t>V.A. 0176 2015</t>
  </si>
  <si>
    <t>V.A. 0177 2015</t>
  </si>
  <si>
    <t>V.A. 0178 2015</t>
  </si>
  <si>
    <t>V.A. 0179 2015</t>
  </si>
  <si>
    <t>V.A. 0180 2015</t>
  </si>
  <si>
    <t>V.A. 0181 2015</t>
  </si>
  <si>
    <t>V.A. 0182 2015</t>
  </si>
  <si>
    <t>V.A. 0183 2015</t>
  </si>
  <si>
    <t>V.A. 0184 2015</t>
  </si>
  <si>
    <t>V.A. 0185 2015</t>
  </si>
  <si>
    <t>V.A. 0186 2015</t>
  </si>
  <si>
    <t>V.A. 0187 2015</t>
  </si>
  <si>
    <t>V.A. 0188 2015</t>
  </si>
  <si>
    <t>V.A. 0189 2015</t>
  </si>
  <si>
    <t>V.A. 0190 2015</t>
  </si>
  <si>
    <t>V.A. 0191 2015</t>
  </si>
  <si>
    <t>V.A. 0192 2015</t>
  </si>
  <si>
    <t>V.A. 0193 2015</t>
  </si>
  <si>
    <t>V.A. 0194 2015</t>
  </si>
  <si>
    <t>IMPRENTA NACIONAL DE COLOMBIA</t>
  </si>
  <si>
    <t>C4ELECTROMECANICA S.A.S</t>
  </si>
  <si>
    <t>CARLOS EDUARDO CACERES GONZALEZ</t>
  </si>
  <si>
    <t>SISTEMAS EN LINEA S.A.</t>
  </si>
  <si>
    <t>COMERCIALIZADORA AGRICOLA ASOJUNCAL</t>
  </si>
  <si>
    <t>INCINERADOS DEL HUILA-INCIHUILA S.A. E.S.P.</t>
  </si>
  <si>
    <t>EDITORA DEL HUILA LTDA</t>
  </si>
  <si>
    <t>LINA MARIA VARGAS PINTO</t>
  </si>
  <si>
    <t>AGENCIAS DE MEDIOS DEL SUR SAS</t>
  </si>
  <si>
    <t>FUNDACION COLOMBIA CRECE ONG</t>
  </si>
  <si>
    <t>DAMANCHY S.A.S</t>
  </si>
  <si>
    <t>SURENVIOS S.A.S.</t>
  </si>
  <si>
    <t>INGEMCO EU: INGENIERIA, CONTROL E INNOVACION CIENTIFICA Y TECNOLOGICA</t>
  </si>
  <si>
    <t>SERVIAMBIENTAL EMPRESA DE SERVICIOS PUBLICOS S.A. ESP.</t>
  </si>
  <si>
    <t>JESUS ANTONIO RAMIREZ ROMERO</t>
  </si>
  <si>
    <t>JERRY FAWER SILVA VARON</t>
  </si>
  <si>
    <t>ASOCIACION CENTRO DE ESTUDIOS TRIBUTARIOS DE ANTIOQUIA</t>
  </si>
  <si>
    <t>INCODELCO LTDA</t>
  </si>
  <si>
    <t>EDITORIAL EL GLOBO S.A.</t>
  </si>
  <si>
    <t>PRO-PISCINAS DEL HUILA LTDA.</t>
  </si>
  <si>
    <t>TEOFILO MONTENEGRO CONDE</t>
  </si>
  <si>
    <t>AGENCIA DE MEDIOS DEL SUR S.A.S.</t>
  </si>
  <si>
    <t>NICOLAS PUCCINI YARA</t>
  </si>
  <si>
    <t>SERVICIOS INTEGRADOS EN INGENIERIA Y TECNOLOGIA LTDA</t>
  </si>
  <si>
    <t>BLAMIS DOTACIONES LABORATORIOS S.A.S.</t>
  </si>
  <si>
    <t>JAIRO GUTIERREZ LEON</t>
  </si>
  <si>
    <t>GERMAN ARTURO MARTINEZ RAMOS</t>
  </si>
  <si>
    <t>INVERSIONES GOVAL S.A.S.</t>
  </si>
  <si>
    <t>MARIA LUCY DIAZ ANDRADE</t>
  </si>
  <si>
    <t>FRANCISCO HERNANDO TORRES SALAS</t>
  </si>
  <si>
    <t>CRUZ ROJA COLOMBIANA SECCIONAL HUILA</t>
  </si>
  <si>
    <t>LEGISLACIÓN ECONOMICA S.A. LEGIS S.A.</t>
  </si>
  <si>
    <t>UNITROFEOS SAS</t>
  </si>
  <si>
    <t>INVERSIONES CABRERA EU</t>
  </si>
  <si>
    <t>OLARTE MOURE &amp; ASOCIADOS LTDA</t>
  </si>
  <si>
    <t>DISTAGRO E.U.</t>
  </si>
  <si>
    <t>INVERSIONES TURISTICAS DEL HUILA LTDA - INTURHUILA LTDA</t>
  </si>
  <si>
    <t>MANUEL RINCON VILLAMIL</t>
  </si>
  <si>
    <t>FREDDY BELTRAN MANCERA</t>
  </si>
  <si>
    <t>DANIEL FELIPE HERNANDEZ VEGA</t>
  </si>
  <si>
    <t>NATALIA CORTES QUINTERO</t>
  </si>
  <si>
    <t>JAIME ENRIQUE RODERO TRUJILLO</t>
  </si>
  <si>
    <t>INVERSIONES SALAS Y SUCESORES LTDA</t>
  </si>
  <si>
    <t>MARIA AYDEE CRUZ RODRIGUEZ</t>
  </si>
  <si>
    <t>HOTEL CHICALA SAS</t>
  </si>
  <si>
    <t>SEMINARIO Y PROYECTOS SAS</t>
  </si>
  <si>
    <t>IN GENIO S.A.S</t>
  </si>
  <si>
    <t>SOLUCIONES INTELIGENTES E.C. S.A.S.</t>
  </si>
  <si>
    <t>LABORATORIO DIAGNOSTICAMOS S.A.S</t>
  </si>
  <si>
    <t>CONSTRUCTORA HOTEL AMERICANO CIA LTDA</t>
  </si>
  <si>
    <t>ESE HOSPITAL DEPARTAMENTAL SAN ANTONIO DE PADUA</t>
  </si>
  <si>
    <t>ORLANDO OLIVEROS ROCHA</t>
  </si>
  <si>
    <t>LEGUY MINU BERMUDEZ</t>
  </si>
  <si>
    <t xml:space="preserve">CESAR AUGUSTO MORENO FLOREZ </t>
  </si>
  <si>
    <t>LAURA STELLA ARDILA PERDOMO</t>
  </si>
  <si>
    <t>CLUB EMPRESARIAL Y DE NEGOCIOS S.A.S.</t>
  </si>
  <si>
    <t>EMERMEDICA S.A. SERVICIOS DE AMBULANCIA PREPAGADOS</t>
  </si>
  <si>
    <t xml:space="preserve">CARLOS ARTURO VICTORIA AMAYA </t>
  </si>
  <si>
    <t>CENTRO DE DIAGNÓSTIVO AUTOMOTRIZ C.D.A. LOS DUJOS LTDA</t>
  </si>
  <si>
    <t>CASA EDITORIAL EL TIEMPO S.A.</t>
  </si>
  <si>
    <t>CARLOS EDUARDO CÁCERES GONZALEZ</t>
  </si>
  <si>
    <t>CLINICA SALUDENT SAS</t>
  </si>
  <si>
    <t>ANGELA MARIA MEJIA SALDARRIAGA</t>
  </si>
  <si>
    <t>MARIA DEICY CARDOZO QUINTERO</t>
  </si>
  <si>
    <t>FITCH RATINGS COLOMBIA S.A.</t>
  </si>
  <si>
    <t>COOPERATIVA DE MOTORISTAS DEL HUILA Y CAQUETA LIMITADA. COOMOTOR LTDA</t>
  </si>
  <si>
    <t>F&amp;C CONSULTORES SAS</t>
  </si>
  <si>
    <t>ELECTROMANFER LTDA</t>
  </si>
  <si>
    <t>RAMSES LTDA</t>
  </si>
  <si>
    <t>CONTROLES EMPRESARIALES LTDA</t>
  </si>
  <si>
    <t>COMUNICAN S.A.</t>
  </si>
  <si>
    <t>BUSINESSMIND COLOMBIA S.A.</t>
  </si>
  <si>
    <t>ELSA VICTORIA VARGAS GONZALEZ</t>
  </si>
  <si>
    <t>MAQUINAS Y EQUIPOS SAS</t>
  </si>
  <si>
    <t>CARLOS JULIO PUERTO CAICEDO</t>
  </si>
  <si>
    <t>SOCIEDAD CAMERAL DE CERTIFICACION DIGITAL CERTICAMARAS S.A.</t>
  </si>
  <si>
    <t>ANDINA DE TECNOLOGIAS SAS</t>
  </si>
  <si>
    <t>EDGAR MAURICIO PERDOMO VARGAS</t>
  </si>
  <si>
    <t>WILLIAM EDISON CASTAÑO</t>
  </si>
  <si>
    <t xml:space="preserve">JULIO CESAR PAEZ PEREZ </t>
  </si>
  <si>
    <t>A M ASESORIA Y MANTENIMIENTO LTDA</t>
  </si>
  <si>
    <t>YULI PAULIN SANCHEZ CABRERA</t>
  </si>
  <si>
    <t>JOHN ALEXANDER SILVA ROA</t>
  </si>
  <si>
    <t>JOSE FERNANDO LOPEZ ZAMBRANO</t>
  </si>
  <si>
    <t>ALEXANDER NOVAL ORTIZ</t>
  </si>
  <si>
    <t>MANTELAB MANTENIMIENTO TECNICO EQUIPOS DE LABORATORIO EU</t>
  </si>
  <si>
    <t>REINEL TOVAR PUENTES</t>
  </si>
  <si>
    <t>INSTITUCION EDUCATIVA SAN SEBASTIAN – LA PLATA</t>
  </si>
  <si>
    <t>PROVEEDORES DE BIBLIOTECAS LIMITADA PROBIBLIOTECAS LTDA.</t>
  </si>
  <si>
    <t>SERVINDUSTRIALES DEL HUILA SAS</t>
  </si>
  <si>
    <t>JOSE ALFREDO SALAZAR AYERBE</t>
  </si>
  <si>
    <t>ANTEK S.A.S</t>
  </si>
  <si>
    <t>CRISTOBAL SALCEDO CARDENAS</t>
  </si>
  <si>
    <t>INVERSIONES PROIN SAS</t>
  </si>
  <si>
    <t>MAYERLY CARDENAS LOZANO</t>
  </si>
  <si>
    <t>ORBIDENTAL SAS</t>
  </si>
  <si>
    <t>DIEGO MORALES PARRA</t>
  </si>
  <si>
    <t>HOTEL EL LAGO LTDA</t>
  </si>
  <si>
    <t>LIDA VICTORIA CORTES SOTO</t>
  </si>
  <si>
    <t>PURIFICADORES Y FILTROS INTERNACIONAL LIMITADA</t>
  </si>
  <si>
    <t>FABRICAMOS SU SUDADERA LIMITADA</t>
  </si>
  <si>
    <t>SANDRA MILENA SAENZ AGUIRRE</t>
  </si>
  <si>
    <t>MIGUEL FERNANDO CASTILLO ZABALA</t>
  </si>
  <si>
    <t>EQUIFARMAS SA</t>
  </si>
  <si>
    <t xml:space="preserve">ASOCIACION DE MEDIOS DE COMUNICACIÓN 
COMUNITARIA Y CULTURAL DEL HUILA ASOMECO
</t>
  </si>
  <si>
    <t>CORPORACION CANAL UNIVERSITARIO NACIONAL ZOOM</t>
  </si>
  <si>
    <t>JOHAN STEED LOZANO</t>
  </si>
  <si>
    <t>GARRIGUES COLOMBIA S.A.S</t>
  </si>
  <si>
    <t>JOSE EDUARDO TOVAR MEDINA</t>
  </si>
  <si>
    <t>E.S.E HOSPITAL DEPARTAMENTAL SAN VICENTE DE PAUL</t>
  </si>
  <si>
    <t>JOSE ROSEMBERG PARRA RODRIGUEZ</t>
  </si>
  <si>
    <t>NICOLAS ALBERTO PARRA MUNAR</t>
  </si>
  <si>
    <t>JAIME MAURICIO RIVEROS MOLANO</t>
  </si>
  <si>
    <t>EMPRESA SOCIAL DEL ESTADO HOSPITAL DPTAL SAN ANTONIO</t>
  </si>
  <si>
    <t>RICARDO QUINTERO MOSQUERA</t>
  </si>
  <si>
    <t>EQUIFARMAS SAS</t>
  </si>
  <si>
    <t>INCINERADOS DEL HUILA – INCIHUILA SA ESP</t>
  </si>
  <si>
    <t>INSTITUTO COLOMBIANO DE NORMAS TECNICAS Y CERTIFICACION ICONTEC</t>
  </si>
  <si>
    <t>CENTRO NACIONAL PARA EL DESARROLLO DE LA ADMINISTRACIÓN PÚBLICA LIMITADA –  CENDAP LIMITADA</t>
  </si>
  <si>
    <t>OMAR PEÑA QUINTERO</t>
  </si>
  <si>
    <t>DISTAGRO E.U</t>
  </si>
  <si>
    <t>NELLY CARMENSA FIGUEROA ANACO</t>
  </si>
  <si>
    <t>LONJA PREC OOPERATIVA DE AVALUADORES Y SERVICIOS PROFESIONALES LTDA</t>
  </si>
  <si>
    <t>AMPARO URRIAGO</t>
  </si>
  <si>
    <t>DIANA LOZANO ROMERO</t>
  </si>
  <si>
    <t>TRASFER SAS</t>
  </si>
  <si>
    <t>ACADEMIA NACIONAL DE CAPACITACION ENTRENAMIENTO Y ACTUALIZACIÓN DE VIGILANTES Y ESCOLTAS HOMBRES DE HONOR TDA</t>
  </si>
  <si>
    <t>POLCO SAS</t>
  </si>
  <si>
    <t>PURIFICACION Y ANALISIS DE FLUIDOS LTDA.</t>
  </si>
  <si>
    <t>FORMA EQUIPOS PARA GIMNASIO SAS</t>
  </si>
  <si>
    <t>CESAR AUGUSTO MORENO FLOREZ</t>
  </si>
  <si>
    <t xml:space="preserve">OXIGENOS DE COLOMBIA LTDA </t>
  </si>
  <si>
    <t>: 800.221.644</t>
  </si>
  <si>
    <t>PUBLICACIÓN EN EL DIARIO OFICIAL LOS ACTOS ADMINISTRATIVOS DE CARÁCTER GENERAL Y PARTICULAR (ACTOS DE NOMBRAMIENTO Y ACTOS DE ELECCIÓN DISTINTOS AL VOTO POPULAR) PROFERIDOS POR LA RECTORIA, EL AREA DE PERSONAL Y LOS CONSEJOS SUPERIOR Y ACADEMICO DE LA UNIVERSIDAD SURCOLOMBIANA DURANTE LA VIGENCIA 2015.</t>
  </si>
  <si>
    <t>ARREGLO DE LAS SILLAS UBICADAS EN EL AUDITORIO OLGA TONY VIDALES DE EN LA SEDE CENTRAL DE LA UNIVERSIDAD SURCOLOMBIANA, INCLUYE REPUESTOS, ACCESORIOS Y PINTURA GENERAL DE HERRAJES</t>
  </si>
  <si>
    <t>REALIZAR EL  MANTENIMIENTO PREVENTIVO Y CORRECTIVO DE LOS AIRES ACONDICIONADOS DE LA UNIVERSIDAD SURCOLOMBIANA.</t>
  </si>
  <si>
    <t>SERVICIO DE ALQUILER DE MAQUINARIA PARA MODIFICACIÓN Y MEJORAMIENTO DE PENDIENTE DE LA GRANJA EXPERIMENTAL DE LA UNIVERSIDAD SURCOLOMBIANA</t>
  </si>
  <si>
    <t>PRESTAR SERVICIOS DE SOPORTE BASICO, MANTENIMIENTO Y ACTUALIZACION DEL SOFTWARE ADMINISTRATIVO Y FINANCIERO “LINIX” DE LA UNIVERSIDAD SURCOLOMBIANA.</t>
  </si>
  <si>
    <t>SUMINISTRAR SEMILLAS E INSUMOS AGRÍCOLAS PARA DESARROLLAR CULTIVOS COMERCIALES Y ASOCIADOS EN LA INVESTIGACIÓN DE LA GRANJA EXPERIMENTAL DE LA UNIVERSIDAD SURCOLOMBIANA</t>
  </si>
  <si>
    <t>SERVICIO DE JORNALES PARA REALIZAR ACTIVIDADES AGRICOLAS COMO SIEMBRA, DESARROLLO DE CULTIVOS VARIOS, EL MANTENIMIENTO DE CULTIVOS DE FRUTALES  Y OTRAS TAREAS DE LA GRANJA EXPERIMENTAL  DE LA UNIVERSIDAD SURCOLOMBIANA</t>
  </si>
  <si>
    <t>REALIZAR LAS PUBLICACIONES, EN PERIODICO REGIONAL, DE ACTOS ADMINISTRATIVOS EN GENERAL EXPEDIDOS POR LA UNIVERSIDAD SURCOLOMBIANA, PUBLICACIONES RELACIONADAS CON CONTRATACIÓN, OFERTAS ACADÉMICAS, Y OTRAS PUBLICACIONES ACADÉMICO ADMINISTRATIVAS DE CONFORMIDAD CON LA NECESIDAD PRESENTADA AL INTERIOR DE LA INSTITUCION,</t>
  </si>
  <si>
    <t>PRESTAR SERVICIOS ARTÍSTICOS PARA EL DESARROLLO DE LAS CAMPAÑAS DE INDUCCIÓN A ESTUDIANTES DE PRIMER SEMESTRE SOBRE RESEÑA HISTÓRICA DE LA INSTITUCIÓN, SENTIDO DE PERTENENCIA HACIA LA UNIVERSIDAD, ASÍ COMO EL USO ADECUADO DEL CARNÉ DE INGRESO Y LA NECESIDAD DE LAVADO DE MANOS PARA EL USO DE SERVICIO DE RESTAURANTE EN LAS SEDES DE LA UNIVERSIDAD SURCOLOMBIANA, INCLUYE LAS UNIDADES ACADEMICAS DE LOS MUNICIPIOS DE GARZON, PITALITO Y LA PLATA</t>
  </si>
  <si>
    <t>REALIZAR EL DISEÑO E IMPRESIÓN DE AGENDAS PARA ESTUDIANTES PRIMIPAROS DE LAS SEDES DE NEIVA, PITALITO, GARZÓN Y LA PLATA, DE LA UNIVERSIDAD SURCOLOMBIANA</t>
  </si>
  <si>
    <t>REALIZAR LA ELABORACIÓN DE LAS FICHAS DE CONTROL DE RESTAURANTE PARA LAS SEDES CENTRAL, FACULTAD DE SALUD, Y EN LAS UNIDADES OPERATIVAS DE GARZÓN, PITALITO Y LA PLATA DE LA UNIVERSIDAD SURCOLOMBIANA.</t>
  </si>
  <si>
    <t>REALIZAR LA ELABORACIÓN DE VIDEO INSTITUCIONAL Y GRABACIÓN DEL HIMNO DE LA UNIVERSIDAD SURCOLOMBIANA</t>
  </si>
  <si>
    <t>SUMINISTRO DE RACIONES  ALIMENTARIAS  CONSISTENTE EN REFRIGERIOS  Y ALMUERZOS PARA  LOS ASISTENTES  A LAS REUNIONES DEL COMITÉ ADMINISTRATIVO Y LOS CONSEJOS  SUPERIOR Y ACADÉMICO DE LA UNIVERSIDAD SURCOLOMBIANA Y COMISIONES LEGALES, ADMINISTRATIVAS Y FINANCIERAS DELEGADAS POR EL CONSEJO SUPERIOR UNIVERSITARIO PARA LA VIGENCIA 2015</t>
  </si>
  <si>
    <t>ENTREGAR A TÍTULO DE VENTA FORMATOS DE CERTIFICADOS DE INGRESOS Y RETENCIONES AÑO 2014 EN FORMA MINERVA CON DESTINO A LA OFICINA DE TESORERIA DE LA UNIVERSIDAD SURCOLOMBIANA</t>
  </si>
  <si>
    <t>SUMINISTRO DE FOTOCOPIAS CON DESTINO A LAS DIFERENTES DEPENDENCIAS ACADEMICAS Y ADMINISTRATIVAS DE LA SEDE CENTRAL Y  DE LA SEDE ADMINISTRATIVA Y DE POSTGRADOS DE LA UNIVERSIDAD SURCOLOMBIANA.</t>
  </si>
  <si>
    <t>SERVICIO DE MENSAJERIA ESPECIALIZADA A NIVEL INTERNACIONAL, NACIONAL, REGIONAL Y URBANA, PARA LA DISTRIBUCIÓN Y ENTREGA DE LA CORRESPONDENCIA QUE SE ORIGINA EN LAS DIFERENTES SEDES DE LA UNIVERSIDAD SURCOLOMBIANA</t>
  </si>
  <si>
    <t>RENOVACIÓN DE LA SUSCRIPCION ANUAL DEL PERIODICO LOCAL DIARIO DEL HUILA, CON DESTINO A DIFERENTES LAS BIBLIOTECAS Y OTRAS DEPENDENCIAS DE  LA UNIVERSIDAD SURCOLOMBIANA.</t>
  </si>
  <si>
    <t>RENOVACIÓN DE LA SUSCRIPCION ANUAL DEL PERIODICO LOCAL LA NACION, CON DESTINO A DIFERENTES LAS BIBLIOTECAS Y OTRAS DEPENDENCIAS DE  LA UNIVERSIDAD SURCOLOMBIANA.</t>
  </si>
  <si>
    <t>MANTENIMIENTO, REPARACION E INSTALACION DEL SISTEMA DE EXTRACCION DE GASES Y VENTILACION DEL RESTAURANTE LA VENADA UBICADO EN LA SEDE CENTRAL DE LA UNIVERSIDAD SURCOLOMBIANA.</t>
  </si>
  <si>
    <t>SERVICIO DE RECOLECCIÓN, TRANSPORTE, TRATAMIENTO Y DISPOSICIÓN FINAL DE LOS RESIDUOS ESPECIALES, HOSPITALARIOS E INDUSTRIALES, RESULTANTES DE LOS SERVICIOS PRESTADOS EN LOS CONSULTORIOS MÉDICO Y ODONTOLÓGICO DEL AREA DE BIENESTAR UNIVERSITARIO, LOS LABORATORIOS Y LAS AREAS ACADEMICAS Y DEPORTIVAS DE LAS SEDES DE NEIVA, GARZON PITALITO Y LA PLATA UNIVERSIDAD SURCOLOMBIANA</t>
  </si>
  <si>
    <t>SERVICIO DE MANTENIMIENTO PREVENTIVO  Y CORRECTIVO DE LOS SISTEMAS  TELEFONICOS DE LA UNIVERSIDAD SURCOLOMBIANA.</t>
  </si>
  <si>
    <t>SERVICIO DE FUMIGACIÓN Y CONTROL INTEGRAL DE PLAGAS, DESODORIZACIÓN Y DESINFECCIÓN EN TODAS LAS SEDES DE LA UNIVERSIDAD SURCOLOMBIANA UBICADAS EN LOS MUNICIPIOS DE NEIVA, GARZÓN, PITALITO Y LA PLATA, A FIN DE BRINDAR A LA COMUNIDAD UNIVERSITARIA ESPACIOS LIBRES DE INSECTOS RASTREROS Y VOLADORES Y ROEDORES MENORES</t>
  </si>
  <si>
    <t>SUSCRIPCIÓN AL PORTAL TRIBUTARIO DE COLOMBIA  WWW.CETA.ORG.CO DE LA ASOCIACION CENTRO DE ESTUDIOS TRIBUTARIOS ANTIOQUIA - CETA PARA QUE EL PERSONAL ADSCRITO AL AREA FINANCIERA DE LA UNIVERSIDAD SURCOLOMBIANA OBTENGAN CONTINUA CAPACITACIÓN Y ACTUALIZACION SOBRE LA NORMATIVIDAD CONTABLE, TRIBUTARIA Y FINANCIERA.</t>
  </si>
  <si>
    <t>SUMINISTRO E INSTALACIÓN DE DIVISIONES MODULARES Y VIDRIOS PARA DIFERENTES ESPACIOS FÍSICOS DE LA UNIVERSIDAD SURCOLOMBIANA</t>
  </si>
  <si>
    <t xml:space="preserve">CONSULTORIA PARA EL DISEÑO ELECTRICO Y DE VOZ Y DATOS PARA LAS OFICINAS DE LA SEDE COMUNEROS NEIVA, BLOQUE DE AULAS MULTIPLES DE LA SEDE PITALITO; PARA POLIDEPORTIVO CUBIERTO Y PUENTE PEATONAL EN LA SEDE DE GARZÓN DE LA UNIVERSIDAD SURCOLOMBIANA. </t>
  </si>
  <si>
    <t>PUBLICACIÓN EN PERIODICO NACIONAL AVISOS RELACIONADOS CON CONVOCATORIAS A DOCENTES, ACTOS ADMINISTRATIVOS EN GENERAL Y OTRAS PUBLICACIONES DE CARÁCTER ACADÉMICO ADMINISTRATIVO QUE SE REQUIEREN AL INTERIOR DE LA UNIVERSIDAD SURCOLOMBIANA</t>
  </si>
  <si>
    <t>ENTREGAR A TÍTULO DE VENTA EL SUMINISTRO DE INSUMOS Y ELEMENTOS PARA EL MANTENIMIENTO DE LA PISCINA DE LA UNIVERSIDAD SURCOLOMBIANA</t>
  </si>
  <si>
    <t>SUMINISTRO DE FOTOCOPIAS CON DESTINO A LAS DIFERENTES DEPENDENCIAS ACADEMICAS Y ADMINISTRATIVAS DE LA SEDE SALUD DE LA UNIVERSIDAD SURCOLOMBIANA</t>
  </si>
  <si>
    <t>ELABORACIÓN DE FORMATOS DE COMPROBANTES DE EGRESOS IMPRESOS EN PAPEL QUIMICO EN ORIGINAL Y COPIA PARA LA REALIZACION DE LOS GIROS DE LAS CUENTAS DE LA UNIVERSIDAD SURCOLOMBIANA</t>
  </si>
  <si>
    <t>SUMINISTRO E INSTALACION DE ELEMENTOS, MATERIALES Y EQUIPOS NECESARIOS PARA BRINDAR SEGURIDAD EN PUERTAS, PORTONES, REJAS, ARCHIVADORES, CLOSETS, ESCRITORIOS Y VEHICULOS DE LA UNIVERSIDAD SURCOLOMBIA</t>
  </si>
  <si>
    <t>MANTENIMIENTO PREVENTIVO Y CORRECTIVO DEL SISTEMA BOMBEO QUE SE REQUIERE PARA REALIZAR EL RIEGO DE LOS DIFERENTES CULTIVOS DE LA GRANJA EXPERIMENTAL DE LA UNIVERSIDAD SURCOLOMBIANA</t>
  </si>
  <si>
    <t>CAPACITACION CON PEDAGOGIA CULTURAL Y RECREATIVA PARA EL DESARROLLO DE HABILIDADES Y DESTREZAS A LOS EMPLEADOS Y TRABAJADORES OFICIALES DE LA UNIVERSIDAD SURCOLOMBIANA DE NEIVA, EN TEMAS COMO MANEJO DE ELEMENTOS Y HERRAMIENTAS DE TRABAJO, HABILIDADES PARA LA VIDA, CUIDADO PERSONAL, RELACIONES INTERPERSONALES Y EL DESARROLLO HUMANO, ATENCIÓN AL CLIENTE Y PQR, QUE GENERE UN MAYOR SENTIDO DE PERTENENCIA HACIA LA UNIVERSIDAD, ASI COMO LA ATENCIÓN EFICIENTE EN EL SERVICIO QUE ACTUALMENTE SE PRESTA EN LA INSTITUCION</t>
  </si>
  <si>
    <t>ENTREGAR A TÍTULO DE VENTA MATERIALES E INSUMOS PARA LA IMPRESORA FARGO PARA EL PROCESO DE CARNETIZACION DE ESTUDIANTES Y EMPLEADOS DE LA UNIVERSIDAD SURCOLOMBIANA</t>
  </si>
  <si>
    <t>SUMINISTRO DE INSUMOS, ELEMENTOS DE ASEO Y CAFETERIA CON DESTINO A DIFERENTES DEPENDENCIAS DE LA UNIVERSIDAD SURCOLOMBIANA</t>
  </si>
  <si>
    <t>ENTREGAR A TÍTULO DE VENTA EQUIPOS Y ELEMENTOS PARA LA REALIZACION DE PRACTICAS AREA AGROINDUSTRIA PROGRAMA DE INGENIERIA AGRICOLA SEDES GARZON Y PITALITO DE LA UNIVERSIDAD SURCOLOMBIANA</t>
  </si>
  <si>
    <t>MANTENIMIENTO GENERAL DEL SISTEMA MECÁNICO LAVADO Y DESINFECCIÓN DE TANQUES PARA ALMACENAMIENTO DE AGUA, Y EL ENCHAPE DE DOS (2) TANQUES DE LAS DIFERENTES SEDES DE LA UNIVERSIDAD SURCOLOMBIANA</t>
  </si>
  <si>
    <t>ASESORIA Y CAPACITACION PARA EL DESARROLLO  DE LAS ACTIVIDADES DEL FOMENTO DE LA CULTURA DE AUTOCONTROL Y CONTROL SOCIAL, MEDIANTE LA EJECUCIÓN DE CAPACITACIONES SOBRE LAS NORMAS NTC GP 1000:2009, NTC ISO 9001:2008 Y EL MODELO ESTANDAR DE CONTROL INTERNO MECI, LAS CUALES ESTÁN CONTEMPLADAS EN EL PROGRAMA DE AUDITORIA DE LA VIGENCIA 2015 DE LA OFICINA DE CONTROL INTERNO DE LA UNIVERSIDAD SURCOLOMBIANA.</t>
  </si>
  <si>
    <t>ELABORACION E INSTALACIÓN DE PUERTAS EN EL LABORATORIO DE INMUNOGENETICA DE LA FACULTAD DE SALUD DE LA UNIVERSIDAD SURCOLOMBIANA</t>
  </si>
  <si>
    <t>ELABORACIÓN DE ELEMENTOS PARA LA DIFUSION DE LAS ACTIVIDADES ACADEMICO ADMINISTRATIVAS Y CULTURALES DE LOS 45 AÑOS DE LA UNIVERSIDAD SURCOLOMBIANA EN LAS DIFERENTES SEDES</t>
  </si>
  <si>
    <t>SUMINISTRO E INSTALACION DE MODULOS PARA UPS APC 10K UBICADA EN EL DATACENTER QUE SIRVEN DE RESPALDO ELECTRICO PARA LOS SERVIDORES Y EQUIPOS DE COMUNICACIÓN DEL CTIC Y MANTENIMIENTO PREVENTIVO Y CORRECTIVO PARA LA UPS MARCA APC DEL LABORATORIO DE INMUNOLOGIA DE LA UNIVERSIDAD SURCOLOMBIANA</t>
  </si>
  <si>
    <t>PRESTAR SERVICIOS DE SALUD  CONSISTENTES EN LA REALIZACION DE EXAMENES PARACLINICOS Y PROGRAMA DE INMUN IZACIONES PARA DOCENTES, ADMINISTRATIVOS, TRABAJADORES OFICIALES, MEDICOS RESIDENTES Y ESTUDIANTES DE POST-GRADOS CLINICOS DE ENFERMERIA EXPUESTOS A RIESGO BIOLOGICO Y QUIMICO DE LA  UNIVERSIDAD SURCOLOMBIANA</t>
  </si>
  <si>
    <t>RENOVACIÓN Y  SUSCRIPCIÓN DE LAS OBRAS LEGIS PARA DIFERENTES OFICINAS DE LA UNIVERSIDAD SURCOLOMBIANA</t>
  </si>
  <si>
    <t>ENTREGAR A TÍTULO DE VENTA ELEMENTOS PARA EL DESARROLLO DE ACTIVIDADES ACADEMICO ADMINISTRATIVAS Y CULTURALES DE LA PROGRAMACIÓN DE LOS 45 AÑOS DE LA UNIVERSIDAD SURCOLOMBIANA</t>
  </si>
  <si>
    <t>MANTENIMIENTO GENERAL, CAMBIO DE ACCESORIOS Y MANO DE OBRA PARA CERTIFICACION POR 5 AÑOS POR PARTE DE ALCANOS SA. ESP. CUMPLIMIENTO DE REQUISITOS Y ESPECIFICACIONES DE LA NORMA TECNICA PARA EL SUMINISTRO DE GAS NATURAL EN LOS LABORATORIOS DE INGENIERIA DE LA UNIVERSIDAD SURCOLOMBIANA</t>
  </si>
  <si>
    <t>ENTREGAR A TÍTULO DE VENTA ELEMENTOS PARA EL MANEJO DE LOS RESIDUOS PELIGROSOS E IMPLEMENTACION FASE DE RECOLECCION PROGRAMA DE RESIDUOS SOLIDOS URBANOS, HOSPITALARIOS Y PELIGROSOS PRCEDENTES DE LABORATORIOS Y ACTIVIDADES ADMINISTRATIVAS DE LA UNIVERSIDAD SURCOLOMBIANA</t>
  </si>
  <si>
    <t>ENTREGAR A TÍTULO DE VENTA BIENES PARA LAS ZONAS DE BIENESTAR Y ESPARCIMIENTO PARA ESTUDIANTES DE LA UNIVERSIDAD SURCOLOMBIANA</t>
  </si>
  <si>
    <t>ASESORIA Y ACOMPAÑAMIENTO EN TEMAS RELACIONADOS CON LA PROPIEDAD INTELECTUAL A LA UNIVERSIDAD SURCOLOMBIANA.</t>
  </si>
  <si>
    <t>ENTREGAR A TÍTULO DE VENTA EQUIPOS Y ELEMENTOS NECESARIOS PARA EL CENTRO DE INVESTIGACION EN EL DESARROLLO TECNOLOGICO DEL CAFÉ AREA AGROINDUSTRIA PROGRAMA DE INGENIERIA AGRICOLA SEDE PITALITO DE LA UNIVERSIDAD SURCOLOMBIANA.</t>
  </si>
  <si>
    <t>ALQUILER DEL SALON TIERRA DE PROMISIÓN DEL CENTRO DE CONVENCIONES JOSE EUSTASIO RIVERA PARA LA REALIZACIÓN DEL EVENTO ACADEMICO ADMINISTRATIVO Y CULTURAL DE LOS 45 AÑOS DE LA UNIVERSIDAD SURCOLOMBIANA</t>
  </si>
  <si>
    <t>ELABORACION DE PAPELERIA Y MATERIAL PARA LA DIFUSION DE LA REALIZACIÓN DEL EVENTO ACADEMICO ADMINISTRATIVO Y CULTURAL DE LOS 45 AÑOS DE LA UNIVERSIDAD SURCOLOMBIANA</t>
  </si>
  <si>
    <t>SERVICIOS MÉDICOS AMBULATORIOS, ATENCIÓN MÉDICA Y QUIRÚRGICA DE URGENCIAS CON HOSPITALIZACIÓN, EXÁMENES DE LABORATORIO CLÍNICO E IMÁGENES DIAGNÓSTICAS A LOS ESTUDIANTES MATRICULADOS EN LA UNIVERSIDAD SURCOLOMBIANA EN LA CIUDAD DE NEIVA.</t>
  </si>
  <si>
    <t>ENTREGAR A TÍTULO DE VENTA – INCLUYE INSTALACION,   MOTOBOMBAS ELECTRICAS SUMERGIBLES PARA EL EDIFICIO DE POSTGRADOS Y LA FACULTAD DE SALUD DE LA UNIVERSIDAD SURCOLOMBIANA</t>
  </si>
  <si>
    <t>PRESTAR SERVICIOS ARTÍSTICOS PARA LA PUESTA EN ESCENA DEL COMEDIANTE, CONSISTENTE EN UN ESPECTACULO DE ENTRETENIMIENTO EN EL ACTO OFICIAL DE CONMEMORACIÓN DE LOS 45 AÑOS DE LA UNIVERSIDAD SURCOLOMBIANA.</t>
  </si>
  <si>
    <t>SERVICIOS DE AMPLIFICACIÓN DE SONIDO SISTEMA ARRAY, CAMARA DE HUMO Y MONTAJE DE LUCES EN TARIMA, CONSISTENTE EN UN ESPECTACULO DE ENTRETENIMIENTO EN EL ACTO OFICIAL DE CONMEMORACIÓN DE LOS 45 AÑOS DE LA UNIVERSIDAD SURCOLOMBIANA</t>
  </si>
  <si>
    <t>ARREGLO DE LA RED DE FIBRA ÓPTICA EN EL TRAMO DE LA CARRERA 5 CON CALLE 25 QUE AFECTA EL SERVICIO EN LA SEDE POSTGRADOS Y LA FACULTAD DE SALUD DE LA UNIVERSIDAD SURCOLOMBIANA</t>
  </si>
  <si>
    <t>MANTENIMIENTO Y REPARACIÓN, INCLUYE SUMINISTRO DE REPUESTOS, PARA TRES (3) VIDEO PROYECTORES INSTALADOS EN EL AUDITORIO OLGA TONY VIDALES – AREA DE BIENESTAR UNIVERSITARIO DE Y SUMINISTRO DE FUENTE DE PODER PSU –M MARCA PANASONIC PARA LA CENTRAL TELEFONICA KXTE-600 DE LA SEDE CENTRAL DE LA UNIVERSIDAD SURCOLOMBIANA</t>
  </si>
  <si>
    <t>SUMINISTRO DE FOTOCOPIAS CON DESTINO A LAS DIFERENTES DEPENDENCIAS ADMINISTRATIVAS DE LA SEDE ADMINISTRATIVA Y DE POSTGRADOS DE LA UNIVERSIDAD SURCOLOMBIANA</t>
  </si>
  <si>
    <t>REALIZAR LA CONSULTORIA EN LA MODALIDAD DE ASESORIA PARA EL DESARROLLO DEL ESTUDIO PROSPECTIVO ORGANIZACIONAL “CONSTRUCCIÓN DE ESCENARIOS Y FORMULACION DE LOS PLANES QUINQUENALES CON LOS RETOS ESTRATEGICOS PARA LA UNIVERSIDAD SURCOLOMBIANA AL 2025</t>
  </si>
  <si>
    <t>MANTENIMIENTO PREVENTIVO Y CORRECTIVO DE LOS EQUIPOS DEL SERVICIO ODONTOLÓGICO Y MÉDICO DE LAS SEDES NEIVA, PITALITO, GARZON Y LA PLATA DE LA UNIVERSIDAD SURCOLOMBIANA</t>
  </si>
  <si>
    <t>SUMINISTRO DE FOTOCOPIAS CON DESTINO A LAS DIFERENTES DEPENDENCIAS ACADEMICAS Y ADMINISTRATIVAS DE LA SEDE CENTRAL DE LA UNIVERSIDAD SURCOLOMBIANA</t>
  </si>
  <si>
    <t>SERVICIOS DE CONSULTA AL PORTAL WWW.COLOMBIAJURIDICA.COM PARA EL SEGUIMIENTO Y CONTROL EFECTIVO DE LOS PROCESOS JUDICIALES EN LOS CUALES ES PARTE DE LA UNIVERSIDAD SURCOLOMBIANA BIEN SEA COMO DEMANDANTE O COMO DEMANDADA.</t>
  </si>
  <si>
    <t>APOYO LOGISTICO EN LA JORNADA ACADÉMICA, DEPORTIVA Y CULTURAL PARA EL MEJORAMIENTO DEL CLIMA ORGANIZACIONAL EN LA UNIVERSIDAD SURCOLOMBIANA CON OCASIÓN DEL DIA DE LA SECRETARIA.</t>
  </si>
  <si>
    <t>SERVICIOS DE CAPACITACION EN SEMINARIO TALLER SOBRE SENTIDO DE PERTENENCIA Y MOTIVACION, ASI COMO VALORES HUMANOS EN TIEMPO DE CRISIS DIRIGIDO A FUNCIONARIOS ADMINISTRATIVOS Y TRABAJADORES OFICIALES DE LA UNIVERSIDAD SURCOLOMBIANA.</t>
  </si>
  <si>
    <t>ELABORACIÓN E INSTALACION DE SEÑALIZACIÓN DE LAS AREAS DEL LABORATORIO DE INMUNOGENETICA DE LA UNIVERSIDAD SURCOLOMBIANA</t>
  </si>
  <si>
    <t>REALIZAR LA CONSULTORIA EN LA MODALIDAD DE ASESORIA PARA LA ELABORACIÓN DE AUTOEVALUACIÓN EXTERNA DE LAS CONDICIONES DE HABILITACIÓN Y DECLARACIÓN EN EL REGISTRO ESPECIAL DE PRESTADORES DE SALUD (REPS) DE LOS SERVICIOS DE SALUD DE LA UNIVERSIDAD SURCOLOMBIANA</t>
  </si>
  <si>
    <t>ANALISIS DE LABORATORIO PARA LA PISCINA DE LA UNIVERSIDAD SURCOLOMBIANA</t>
  </si>
  <si>
    <t>SERVICIO DE HOSPEDAJE Y ALIMENTACIÓN PARA DELEGACIONES DEPORTIVAS, CULTURALES, ARTISTICAS, ACADEMICAS  Y ESTUDIANTILES DE LA UNIVERSIDAD SURCOLOMBIANA</t>
  </si>
  <si>
    <t>SERVICIOS MÉDICOS AMBULATORIOS, ATENCIÓN MÉDICA Y QUIRÚRGICA DE URGENCIAS CON HOSPITALIZACIÓN, EXÁMENES DE LABORATORIO CLÍNICO E IMÁGENES DIAGNÓSTICAS A LOS ESTUDIANTES MATRICULADOS EN LA UNIVERSIDAD SURCOLOMBIANA EN LA CIUDAD DE LA PLATA (H).</t>
  </si>
  <si>
    <t>REALIZAR LA CONSULTORIA EN LA MODALIDAD DE ASESORIA PARA EL DESARROLLO DE LAS ACTIVIDADES DE VERIFICACIÓN Y REGISTRO DEL VALOR DEL COSTO DE LOS ELEMENTOS DE INVENTARIOS Y PROPIEDAD PLANTA Y EQUIPOS BIENES MUEBLES EN EL SOFTWARE ADMINISTRATIVO Y FINANCIERO (LINIX) DE ACUERDO AL RESULTADO DEL ESTUDIO DE AVALUO TECNICO Y ACTUALIZACIÓN DE LOS ACTIVOS FIJOS DE PROPIEDAD DE LA UNIVERSIDAD SURCOLOMBIANA.</t>
  </si>
  <si>
    <t>SUMINISTRO DE FOTOCOPIAS CON DESTINO A LOS PROCESOS DE AUTOEVALUACIÓN CON FINES DE ACREDITACIÓN, REACREDITACIÓN, OBTENCIÓN DE REGISTRO CALIFICADO, RENOVACIÓN DE REGISTRO CALIFICADO DIFERENTES PROGRAMAS – DIRECCION GENERAL DE CURRICULO DE LA UNIVERSIDAD SURCOLOMBIANA</t>
  </si>
  <si>
    <t>SERVICIOS DE APOYO LOGISTICO CONSISTENTES EN ALQUILER DE SITIO, TRANSPORTE, REFRIGERIOS E HIDRATACIÓN PARA EL ENCUENTRO ACADEMICO CULTURAL UNIVERSITARIO EN CONMEMORACIÓN DE LOS 45 AÑOS DE LA UNIVERSIDAD SURCOLOMBIANA SEDE LA PLATA</t>
  </si>
  <si>
    <t>SUMINISTRO O ADQUISICIÓN DE LENTES Y MONTURAS PARA DOCENTES, ADMINISTRATIVOS Y TRABAJADORES OFICIALES DE LA UNIVERSIDAD SURCOLOMBIANA</t>
  </si>
  <si>
    <t>APOYO LOGISTICO EN LA JORNADA ACADÉMICA, DEPORTIVA Y CULTURAL PARA EL MEJORAMIENTO DEL CLIMA ORGANIZACIONAL EN LA UNIVERSIDAD SURCOLOMBIANA CON OCASIÓN DEL DIA DEL MAESTRO</t>
  </si>
  <si>
    <t>SERVICIO DE AMBULANCIA MEDICALIZADA – AREA PROTEGIDA, PARA ESTUDIANTES, DOCENTES, ADMINISTRATIVOS, VISITANTES Y PUBLICO EN GENERAL DE LAS SEDES CENTRAL, POSTGRADOS Y SALUD DE LA UNIVERSIDAD SURCOLOMBIANA</t>
  </si>
  <si>
    <t>REALIZAR LA ELABORACION DE TARJETONES ELECTORALES PARA LA JORNADA ELECTORAL DEL 21 DE MAYO DE 2015 - COMITÉ ELECTORAL DE LA UNIVERSIDAD SURCOLOMBIANA</t>
  </si>
  <si>
    <t>ENTREGAR A TÍTULO DE VENTA – INCLUYE INSTALACION, CORTINAS Y PERSIANAS CON DESTINO A DIFERENTES DEPENDENCIAS DE LA UNIVERSIDAD SURCOLOMBIANA</t>
  </si>
  <si>
    <t>REVISIÓN TECNICO MECÁNICA Y DE GASES A LOS VEHICULOS DE PROPIEDAD DE LA UNIVERSIDAD SURCOLOMBIANA</t>
  </si>
  <si>
    <t>PRESTAR EL SERVICIO DE PUBLICACIÓN DE LA CONVOCATORIA DEL  CONCURSO DE MÉRITOS PARA PROVEER CARGOS DOCENTES DE PLANTA Y PARA CONFORMAR EL BANCO DE DOCENTES DE HORA CÁTEDRA  2015, ETAPA ESTABLECIDA EN EL ARTÍCULO 13 DEL ACUERDO 006 DE 2015, UNIVERSIDAD SURCOLOMBIANA EN EL DIARIO EL TIEMPO</t>
  </si>
  <si>
    <t>REALIZAR LA RECOLECCIÓN Y TRANSPORTE HASTA EL PUNTO DE VENTA EN NEIVA DE LAS COSECHAS DE ARROZ Y MAIZ PRODUCIDAS EN LA GRANJA EXPERIMENTAL DE LA UNIVERSIDAD SURCOLOMBIANA</t>
  </si>
  <si>
    <t>SERVICIO ODONTOLOGICO ESPECIALIZADO EN EL AREA DE REHABILITACION ORAL – CORONAS – PROTESIS - PARA ATENCIÓN A FUNCIONARIOS DE PLANTA DE LA UNIVERSIDAD SURCOLOMBIANA</t>
  </si>
  <si>
    <t>SERVICIO ODONTOLOGICO ESPECIALIZADO EN EL AREA DE PERIODONCIA PARA ATENCIÓN A FUNCIONARIOS DE PLANTA DE LA UNIVERSIDAD SURCOLOMBIANA</t>
  </si>
  <si>
    <t>SERVICIO ODONTOLOGICO ESPECIALIZADO EN EL AREA DE ENDODONCIA PARA ATENCIÓN A FUNCIONARIOS DE PLANTA DE LA UNIVERSIDAD SURCOLOMBIANA</t>
  </si>
  <si>
    <t>PRESTACIÓN DE LOS SERVICIOS PROFESIONALES DE CALIFICACIÓN DE CAPACIDAD DE PAGO DE LARGO PLAZO (DENOMINADA TÉCNICAMENTE CALIFICACIÓN NACIONAL DE LARGO PLAZO PARA CON SUS PASIVOS FINANCIEROS) en adelante LA CALIFICACIÓN de EL CONTRATANTE por parte de LA CALIFICADORA de  conformidad con las metodologías debidamente aprobadas por LA CALIFICADORA y con la regulación vigente</t>
  </si>
  <si>
    <t>SERVICIO DE TRANSPORTE PARA LAS ACTIVIDADES ACADEMICAS, CULTURALES Y DEPORTIVAS PARA EL DESPLAZAMIENTO TERRESTRE DE PERSONALIDADES, EQUIPOS DEPORTIVOS, GRUPOS ARTÍSTICOS Y CULTURALES DEL ORDEN NACIONAL DESDE O  A LA UNIVERSIDAD SURCOLOMBIANA.</t>
  </si>
  <si>
    <t>APOYO LOGÍSTICO PARA LA REALIZACIÓN DEL ENCUENTRO CULTURAL Y FOLCLORICO DE ESTUDIANTES, DOCENTES Y ADMINISTRATIVOS EN LA SEDE PITALITO DE LA UNIVERSIDAD SURCOLOMBIANA PARA EL MEJORAMIENTO DEL CLIMA ORGANIZACIONAL</t>
  </si>
  <si>
    <t>MANTENIMIENTO GENERAL DEL SISTEMA MECÁNICO LAVADO Y DESINFECCIÓN DE TANQUES PARA ALMACENAMIENTO DE AGUA UBICADOS EN LAS SEDES DE PITALITO Y GARZON DE LA UNIVERSIDAD SURCOLOMBIANA</t>
  </si>
  <si>
    <t>CAPACITACION  DE ACTUALIZACION EN NIIF-NICSP PARA FUNCIONARIOS ADMINISTRATIVOS DE LA UNIVERSIDAD SURCOLOMBIANA</t>
  </si>
  <si>
    <t>ENTREGAR A TÍTULO DE VENTA DUCHAS MIXTAS EN ACERO INOXIDABLE NACIONAL CON DESTINO AL LABORATORIO DE MORFOLOGIA DE LA FACULTAD DE SALUD DE LA UNIVERSIDAD SURCOLOMBIANA</t>
  </si>
  <si>
    <t>CAPACITACION EN ESPECIALIZACION EDUCATIVA, ESPECIALIZACIÓN EN ESCOLTA, DIRIGIDA A LOS VIGILANTES DE PLANTA DE LA UNIVERSIDAD SURCOLOMBIANA</t>
  </si>
  <si>
    <t>ENTREGAR A TÍTULO DE VENTA UN ROLLO DE CABLE UTP DE 305 METROS CATEGORIA 6, CON DESTINO AL CTIC DE LA UNIVERSIDAD SURCOLOMBIANA</t>
  </si>
  <si>
    <t>ADECUACIONES E INSTALACIÓN PUNTOS DE RED TELEFONICA A TODO COSTO Y ACOMETIDAS TELEFÓNICAS DE LA BIBLIOTECA Y BIENESTAR UNIVERSITARIO DE LA UNIVERSIDAD SURCOLOMBIANA</t>
  </si>
  <si>
    <t>ENTREGAR A TITULO DE VENTA SILLAS UNIVERSITARIAS PARA LAS DIFERENTES UNIDADES ACADEMICAS DE LA UNIVERSIDAD SURCOLOMBIANA</t>
  </si>
  <si>
    <t>REPARACION Y MANTENIMIENTO DE LAS REDES EXISTENTES DE GAS DEL RESTAURANTE LA VENADA, CAFETERIA DAVID PLATA RAMIREZ, LABORATORIOS Y CENTRO DE MEDICIÓN PARA LA SEDE CENTRAL Y PARA EL RESTAURANTE Y EL ESPACIO DE REUBICACION PARA EL ASCENSOR DE LA FACULTAD DE SALUD DE LA UNIVERSIDAD SURCOLOMBIANA</t>
  </si>
  <si>
    <t>REALIZAR LA CAPACITACION HEALTH CHECK Y AFINAMIENTO PLATAFORMA SERVIDORES MICROSOFT SQL SERVER DIRIGIDO AL PERSONAL DE DESARROLLO DEL CENTRO DE TENOLOGÍA DE INFORMACIÓN Y COMUNICCIONES  DE LA UNIVERSIDAD SURCOLOMBIANA</t>
  </si>
  <si>
    <t>ENTREGAR A TÍTULO DE VENTA – INCLUYE INSTALACIÓN DE LA FIBRA OPTICA PARA LA CONEXIÓN DEL CTIC  CON EL LABORATORIO DE TELEVISION DEL PROGRAMA DE COMUNICACIÓN SOCIAL Y PERIODISMO DE LA UNIVERSIDAD SURCOLOMBIANA</t>
  </si>
  <si>
    <t>SUSCRIPCION DEL PERIODICO NACIONAL EL ESPECTADOR, CON DESTINO A LAS BIBLIOTECAS DE  LA UNIVERSIDAD SURCOLOMBIANA</t>
  </si>
  <si>
    <t>ENTREGAR A TÍTULO DE VENTA LICENCIAS RED HAT ENTRERPRISE LINUX SERVER ESTÁNDAR (2 SOCKETS) PARA LOS SERVIDORES DEL CTIC DE LA UNIVERSIDAD SURCOLOMBIANA</t>
  </si>
  <si>
    <t>LAVADO Y PLANCHADO DE LAS PRENDAS UTILIZADAS EN LABORATORIOS, CONSULTORIOS, SALAS DE KINESIOLOGIA Y AUDITORIOS DE LA UNIVERSIDAD SURCOLOMBIANA.</t>
  </si>
  <si>
    <t>MANTENIMIENTO DEL PROTECTOGRAFO MARCA HEDMAN A CARGO DE TESORERIA DE LA UNIVERSIDAD SURCOLOMBIANA</t>
  </si>
  <si>
    <t>REPARACIÓN E INSTALACIÓN EN GENERAL DE UN MÓDULO BAÑO MARIA PARA EL AGUA CALIENTE DEL RESTAURANTE LA VENADA – SEDE CENTRAL DE LA UNIVERSIDAD SURCOLOMBIANA</t>
  </si>
  <si>
    <t>ENTREGAR A TÍTULO DE VENTA CERTIFICADOS DIGITALES SSL SECURE SITE PRO CON EV PARA LOS DOMINIOS WWW.GAITANA.USCO.EDU.CO Y WWW.QUINCHANA.USCO.EDU.CO DE LA UNIVERSIDAD SURCOLOMBIANA</t>
  </si>
  <si>
    <t>CAPACITACION DENOMINADA “LA SIMULACIÓN COMO HERRAMIENTA DE APRENDIZAJE DE LOS EDUCANDOS, CON EL FIN DE APROVECHAR LAS POSIBILIDADES QUE OFRECE EL LABORATORIO DE SIMULACIÓN DE LA FACULTAD DE SALUD” DIRIGIDO A LOS PROFESORES  DE LA FACULTAD DE SALUD DE LA UNIVERSIDAD SURCOLOMBINA</t>
  </si>
  <si>
    <t>ENTREGAR A TITULO DE VENTA PUESTOS DE TRABAJO – INCLUYE INSTALACION – CON DESTINO A LA RECTORIA DE LA UNIVERSIDAD SURCOLOMBIANA</t>
  </si>
  <si>
    <t>ELABORACION DE IMPRESOS SOBRE OFERTA ACADEMICA DE LA UNIVERSIDAD SURCOLOMBIANA PARA PARTICIPACION EN EVENTOS  COMO FERIAS DE UNIVERSIDADES INTERNAS Y EXTERNAS CON DESTINO A LOS DIFERENTES PROGRAMAS DE LA INSTITUCIÓN</t>
  </si>
  <si>
    <t>REVISIÓN TÉCNICA A LA RED ELECTRICA DE LA CAFETERIA CINE CAFÉ DE LA SEDE CENTRAL DE LA UNIVERSIDAD SURCOLOMBIANA NEIVA</t>
  </si>
  <si>
    <t>REALIZAR PAPELERIA ESPECIAL  (DIPLOMAS, ACTAS DE GRADO, CARPETAS) CON DESTINO AL CENTRO DE ADMISIONES REGISTRO Y CONTROL ACADEMICO Y DISEÑO E IMPRESIÓN DE AGENDAS PARA ESTUDIANTES DE PRIMER SEMESTRE DE LAS SEDES DE NEIVA, PITALITO, GARZÓN Y LA PLATA SEMESTRE B-2015 DE LA UNIVERSIDAD SURCOLOMBIANA</t>
  </si>
  <si>
    <t>ADECUACIÓN DE ACOMETIDAS - INCLUYE SUMINISTRO DE ELEMENTOS - PARA LA INSTALACIÓN DE VIDEO BEAM EN VEINTE SALONES DE LA UNIVERSIDAD SURCOLOMBIANA SEDE PITALITO</t>
  </si>
  <si>
    <t>MANTENIMIENTO Y REPARACION DE LA CAJILLA DE AGUAS NEGRAS UBICADA EN LA FACULTAD DE SALUD DE LA UNIVERSIDAD SURCOLOMBIANA</t>
  </si>
  <si>
    <t>ENTREGAR A TÍTULO DE VENTA UN TERMOCICLADOR DE GRADIENTE CON DESTINO AL LABORATORIO DE CIENCIAS BASICAS DE LA FACULTAD DE CIENCIAS EXACTAS DE LA UNIVERSIDAD SURCOLOMBIANA</t>
  </si>
  <si>
    <t>REALIZAR EL DISEÑO Y PUBLICACION DE CARTILLAS Y PLEGABLES PARA EL DESARROLLO DE CAMPAÑAS DE PREVENCIÓN Y PROMOCION DEL AREA DE BIENESTAR  DE LA UNIVERSIDAD SURCOLOMBIANA</t>
  </si>
  <si>
    <t>ENTREGAR A TÍTULO DE VENTA TRES ESCULTURAS EN BRONCE A LA CERA PERDIDA, PARA ENTREGAR COMO PREMIO EN EL CONCURSO “DIOSA DE LA SALUD” QUE REALIZA EL PROYECTO “UNIVERSIDAD SALUDABLE” DE LA FACULTAD DE SALUD DE LA UNIVERSIDAD SURCOLOMBIANA</t>
  </si>
  <si>
    <t xml:space="preserve">SERVICIO DE SONIDO PROFESIONAL PARA TARIMA PRINCIPAL PARA LA PROMOCIÓN DE LA IMAGEN CORPORATIVA INSTITUCIONAL OFERTA ACADEMICA A TRAVES DE LA ESTRATEGIA "FERIAS DE LA SURCOLOMBIANIDAD"  2015 EN LAS SEDES DE LA USCO </t>
  </si>
  <si>
    <t xml:space="preserve">REALIZAR EL TRASLADO DE LA PLANTA TELEFONICA KXTDE-200 MARCA PANASONIC DE LA FACULTAD DE SALUD DE LA UNIVERSIDAD SURCOLOMBIANA, INCLUYENDO LA TRANSFERENCIA DE LAS LINEAS TELEFONICAS Y EL TRASLADO DE LAS LINEAS QUE PASAN POR EL LUGAR DONDE QUEDARA EL ASCENSOR </t>
  </si>
  <si>
    <t>REALIZAR EL  DESMONTE, INSTALACIÓN, TRASLADO, REUBICACION, MANTENIMIENTO PREVENTIVO Y CORRECTIVO CON SUMINISTRO DE REPUESTOS DE LOS AIRES ACONDICIONADOS DE LA UNIVERSIDAD SURCOLOMBIANA</t>
  </si>
  <si>
    <t>ELABORACION DE MATERIAL DE DIFUSION Y SOCIALIZACION DEL PROCESO DE ACREDITACION INSTITUCIONAL "EN LA RUTA DE LA ACREDITACION INSTITUCIONAL DE ALTA CALIDAD" Y "GESTION, PARTICIPACION Y RESULTADOS" CON DESTINO A LAS UNIDADES ACADEMICAS, ADMINISTRATIVAS Y ORGANIZACIONES ESTUDIANTILES DE LA UNIVERSIDAD SURCOLOMBIANA</t>
  </si>
  <si>
    <t>MANTENIMIENTO, RECARGA DE EXTINTORES  Y SUMINISTRO DE SIAMESAS CON DESTINO A LAS DIFERENTES SEDES DE LA UNIVERSIDAD SURCOLOMBIANA (NEIVA, GARZÓN, PITALITO Y LA PLATA).</t>
  </si>
  <si>
    <t>MANTENIMIENTO DE LOS MICROSCOPIOS DEL LABORATORIO DE HISTOLOGÍA PROGRAMAS DE MEDICINA Y ENFERMERIA DE LA UNIVERSIDAD SURCOLOMBIANA</t>
  </si>
  <si>
    <t>ENTREGAR A TITULO DE VENTA A  E INSTALACION DE PUESTOS DE TRABAJO Y MUEBLES CON DESTINO A LA FACULTAD DE SALUD DE LA UNIVERSIDAD SURCOLOMBIANA.</t>
  </si>
  <si>
    <t>MANTENIMIENTO DE LOS VIDEO BEAM ASIGNADOS A LA FACULTAD DE SALUD DE LA UNIVERSIDAD SURCOLOMBIANA</t>
  </si>
  <si>
    <t>DISEÑO Y DIAGRAMACIÓN DE FORMA VIRTUAL DEL BOLETÍN ESTADÍSTICO DE LA UNIVERSIDAD SURCOLOMBIANA 2014 PRELIMINARES 2015 Y DISEÑO E IMPRESIÓN DE LA CARTILLA RESUMEN DEL MISMO CON INDICADORES Y COSTOS</t>
  </si>
  <si>
    <t>ARRENDAMIENTO DE ESPACIOS FÍSICOS: LABORATORIOS, NECESARIOS PARA EL DESARROLLO DE PRACTICAS DE ESTUDIANTES DE LOS PROGRAMAS DE PSICOLOGÍA E INGENIERIA AGRICOLA SEDE LA PLATA DE LA UNIVERSIDAD SURCOLOMBIANA</t>
  </si>
  <si>
    <t>ENTREGAR A TÍTULO DE VENTA DE ROTULOS BLANCOS PARA ETIQUETADO DE LIBROS DEL CENTRO DE INFORMACIÓN Y DOCUMENTACIÓN DE LA UNIVERSIDAD SURCOLOMBIANA.</t>
  </si>
  <si>
    <t>ENTREGAR A TITULO DE VENTA UN (1) TRANSFORMADOR DE POTENCIA DE 630 KVA TESLA CON INSTALACION Y ACOMETIDA, CON DESTINO A LA SEDE CENTRAL DE LA UNIVERSIDAD SURCOLOMBIANA</t>
  </si>
  <si>
    <t>REALIZAR LA CONSULTORIA PARA LA ELABORACIÓN DE LOS CÁLCULOS Y DISEÑOS DE REFERENCIAS PARA EL MONTAJE DE LOS PUNTOS DE LINEAS DE VIDA PARA LA REALIZACIÓN DE TRABAJOS EN ALTURAS Y PREVENIR ACCIDENTES GRAVES DE TRABAJO EN LA SEDE CENTRAL DE LA UNIVERSIDAD SURCOLOMBIANA</t>
  </si>
  <si>
    <t>SERVICIO DE ANALISIS FISICOQUIMICOS DE LAS AGUAS RESIDUALES EN CUMPLIMIENTO DEL DECRETO 1594 DE 1984 EN LAS SEDES DE LA UNIVERSIDAD SURCOLOMBIANA</t>
  </si>
  <si>
    <t>ENTREGAR A TÍTULO DE VENTA MATERIALES PARA LA INSTALACIÓN DE TOMAS CORRIENTE CON POLO A TIERRA EN LA BIBLIOTECA DE LA SEDE GARZON DE LA UNIVERSIDAD SURCOLOMBIANA.</t>
  </si>
  <si>
    <t>ENTREGAR A TÍTULO DE VENTA ELEMENTOS DE PROTECCION PERSONAL CON DESTINO A TRABAJADORES (DOCENTES, ADMINISTRATIVOS, TRABAJADORES OFICIALES Y RESIDENTES) EXPUESTOS A DIVERSOS RIESGOS OCUPACIONALES DE LA UNIVERSIDAD SURCOLOMBIANA</t>
  </si>
  <si>
    <t>MANTENIMIENTO PREVENTIVO Y CORRECTIVO DE LOS PURIFICADORES Y DISPENSADORES DE AGUA UBICADOS EN LAS SEDES DE LA UNIVERSIDAD SURCOLOMBIANA</t>
  </si>
  <si>
    <t>ENTREGAR A TÍTULO DE VENTA LA RENOVACIÓN DE LA LICENCIA ANTIVIRUS ESET ENDPOINT PARA LOS EQUIPOS DE COMPUTO DE LA UNIVERSIDAD SURCOLOMBIANA.</t>
  </si>
  <si>
    <t>ENTREGAR A TITULO DE VENTA MATERIAL IMPRESO PARA EL DESARROLLO DEL PROGRAMA DE FORMACIÓN CONTINUA A LOS DOCENTES DE PLANTA, OCASIONALES Y CATEDRÁTICOS DE LA UNIVERSIDAD SURCOLOMBIANA</t>
  </si>
  <si>
    <t>ENTREGAR A TÍTULO DE VENTA MATERIALES ODONTOLOGICOS PARA CONSULTORIOS DE LAS SEDES DE NEIVA, PITALITO GARZON Y LA PLATA DE LA UNIVERSIDAD SURCOLOMBIANA.</t>
  </si>
  <si>
    <t>RENOVACIÓN DE LA SUSCRIPCION DEL PERIODICO NACIONAL EL TIEMPO, CON DESTINO A DIFERENTES BIBLIOTECAS Y OTRAS DEPENDENCIAS DE  LA UNIVERSIDAD SURCOLOMBIANA.</t>
  </si>
  <si>
    <t>ENTREGAR A TÍTULO DE VENTA PARTES, REPUESTOS Y OTROS ELEMENTOS PARA EL MANTENIMIENTO  PREVENTIVO Y CORRECTIVO DE COMPUTADORES E IMPRESORAS DE LA UNIVERSIDAD SURCOLOMBIANA</t>
  </si>
  <si>
    <t>PRESTAR LOS SERVICIOS DE SESIONES DE YOGA VITAL PARA LOS ESTUDIANTES, DOCENTES Y ADMINISTRATIVOS DE LA FACULTAD DE SALUD DE LA UNIVERSIDAD SURCOLOMBIANA, EN DESARROLLO DEL PROYECTO UNIVERSIDAD SALUDABLE</t>
  </si>
  <si>
    <t>ENTREGAR A TÍTULO DE VENTA ANTENAS PARA REALIZAR PRUEBAS DE COMUNICACIÓN ENTRE EL BLOQUE CENTRAL DE LA UNIVERSIDAD SURCOLOMBIANA Y EL EDIFICIO DE LA CAJA AGRARIA</t>
  </si>
  <si>
    <t>ENTREGAR A TÍTULO DE VENTA UN EQUIPO FIBROSCOPIA DE INTUBACIÓN 3.7 MM X 65 CON DESTINO A LA ESPECIALIDAD EN ANESTESIOLOGÍA  REANIMACIÓN DE LA FACULTAD DE SALUD DE LA UNIVERSIDAD SURCOLOMBIANA</t>
  </si>
  <si>
    <t>SERVICIO DE HOSPEDAJE PARA LOS DEPORTISTAS DE LA UNIVERSIDAD SURCOLOMBIANA.QUE PARTICIPARÁN EN LOS XV JUEGOS NACIONALES DE SINTRAUNICOL A REALIZARSE EN LA CIUDAD DE TUNJA.</t>
  </si>
  <si>
    <t>ENTREGAR A TITULO DE VENTA INSTRUMENTOS MUSICALES PARA LOS GRUPOS REPRESENTATIVOS DE LAS UNIDADES OPORATIVAS DE NEIVA, PITALITO Y LA PLATA DE LA UNIVERSIDAD SURCOLOMBIANA</t>
  </si>
  <si>
    <t>ENTREGAR A TÍTULO DE VENTA EQUIPOS DE AGUA OZONIZADA PARA LAS FACULTADES DE LA UNIVERSIDAD SURCOLOMBIANA – PROYECTO UNIVERSIDAD SALUDABLE.</t>
  </si>
  <si>
    <t>ENTREGAR A TÍTULO DE VENTA ELEMENTOS DEPORTIVOS ESPECIALES PARA LAS ACTIVIDADES FÍSICAS “MUEVETE USCO” DEL PROYECTO UNIVERSIDAD SALUDABLE DE LA FACULTAD DE SALUD UNIVERSIDAD SURCOLOMBIANA.</t>
  </si>
  <si>
    <t>ENTREGAR A TÍTULO DE VENTA REPUESTOS PARA EL EQUIPO CITOMETRO DE FLUJO DE 6 COLORES BD FACSCANTO II FLOW CYTOMTRO IVD DEL LABORATORIO DE INFECCION E INMUNIDAD DE LA FACULTAD DE SALUD DE LA UNIVERSIDAD SURCOLOMBIANA INCLUYE MANTENIMIENTO CORRECTIVO</t>
  </si>
  <si>
    <t>PRESTAR SERVICIOS EDUCATIVOS Y ARTÍSTICOS PARA EL DESARROLLO DE LA CONFERENCIA DE SENSIBILIZACION DE FINANZAS SALUDABLES PARA VIVIR MEJOR DIRIGIDA AL PERSONAL ADMINISTRATIVO DE LA UNIVERSIDAD SURCOLOMBIANA.</t>
  </si>
  <si>
    <t>DISEÑO Y ELABORACIÓN DE ARTICULOS PARA LA DIFUSIÓN DE LA CAMPAÑA “POR UNA USCO LIBRE DE HUMO” DEL AREA DE BIENESTAR  DE LA UNIVERSIDAD SURCOLOMBIANA</t>
  </si>
  <si>
    <t>SERVICIO DE ALQUILER DE SALON CON AIRE ACONDICIONADO, ESTACIÓN DE AGUA Y CAFÉ Y REFRIGERIOS PARA JORNADAS DE VALORACION INTEGRAL USCO SALUDABLE EN DESARROLLO DEL PROYECTO INSTITUCIONAL “USCO SALUDABLE</t>
  </si>
  <si>
    <t>ENTREGAR A TÍTULO DE VENTA FRUTAS, VERDURAS Y ELEMENTOS NECESARIOS PARA SUMINISTRAR EN LAS DIFERENTES ACTIVIDADES QUE TIENE EL PROYECTO “UNIVERSIDAD SALUDABLE” CON LOS ESTUDIANTES DE LA UNIVERSIDAD SURCOLOMBIANA..</t>
  </si>
  <si>
    <t>SERVICIO DE TRANSPORTE TERRESTRE PARA LOS DEPORTISTAS DE LA UNIVERSIDAD SURCOLOMBIANA QUE PARTICIPARÁN EN LOS XV JUEGOS NACIONALES DE SINTRAUNICOL A REALIZARSE EN LA CIUDAD DE TUNJA</t>
  </si>
  <si>
    <t>ENTREGAR A TITULO DE VENTA UNIFORMES DEPORTIVOS PARA COMPETENCIA Y PRESENTACION DE LOS TRABAJADORES AFILIADOS AL SINDICATO DE TRABAJADORES Y EMPLEADOS UNIVERSITARIOS DE COLOMBIA “SINTRAUNICOL SECCIONAL NEIVA”, ASI COMO PARA LOS ESTUDIANTES DE LOS DIFERENTES EQUIPOS QUE REPRESENTAN A LA UNIVERSIDAD SURCOLOMBIANA</t>
  </si>
  <si>
    <t>ENTREGAR A TÍTULO DE VENTA MEDICAMENTOS Y MATERIALES NECESARIOS PARA PRESTAR EL SERVICIO MEDICO A ESTUDIANTES EN LOS CONSULTORIOS DE LAS SEDES DE NEIVA, GARZÓN, PITALITO Y LA PLATA</t>
  </si>
  <si>
    <t>SERVICIO DE EMISION DE CUÑAS INSTITUCIONALES PARA EMITIR EN DOCE EMISORAS DEL DEPARTAMENTO DEL HUILA CON EL FIN DE PROMOCIONAL RLA IMAGEN CORPORATIVA INSTITUCIONAL, EL PORTAFOLIO DE SERIVIOS – OFERTA ACADEMICA DE LA UNIVERSIDAD SURCOLOMBIANA”</t>
  </si>
  <si>
    <t>SERVICIO DE EDICION Y EMISIÓN DE UN SPOT PROMOCIONAL DE LA IMAGEN CORPORATIVA DE LA UNIVERSIDAD SURCOLOMBIANA – PORTAFORLIO DE SERVICIOS – OFERTA ACADEMICA EN EL CANAL DE TELEVISION UNIVERSITARIO ZOOM</t>
  </si>
  <si>
    <t>SERVICIOS ARTISTICOS TEATRALES PARA LA CAMPAÑA DE PSICOEDUCACIÓN SOBRE ESPACIOS LIBRES DE HUMO COMO ACTIVIDAD DE PREVENCIÓN Y PROMOCIÓN AREA GESTIÓN SALUD DE LA UNIVERSIDAD SURCOLOMBIANA</t>
  </si>
  <si>
    <t>SERVICIO DE ALQUILER DE SONIDO, ILUMINACIÓN PROFESIONAL Y STANDS PARA LA ACTIVIDAD DEL DIA DEL ADMINISTRADOR – FERIA EMPRESARIAL Y MUESTRA CULTURAL A ESTUDIANTES Y EGRESADOS DEL PROGRAMA</t>
  </si>
  <si>
    <t>SERVICIOS DE CAPACITACIÓN DENOMINADA “UNA REFORMA TRIBUTARIA PARA LA NUEVA SOCIEDAD. LA TRIBUTACIÓN BASE DE LA IGUALDAD Y  EL DESARROLLO” DIRIGIDO A LOS PROFESORES DE LA FACULTAD DE ECONOMIA DE LA UNIVERSIDAD SURCOLOMBIANA.</t>
  </si>
  <si>
    <t>MANTENIMIENTO DEL TRANSFORMADOR DE 75 KVA MARCA INTERCRI VOLTAJE 34.5/220 VOLTIOS, INSTALADO EN LA GRANJA EXPERIMENTAL DE LA UNIVERSIDAD SURCOLOMBIANA</t>
  </si>
  <si>
    <t>SERVICIOS MÉDICOS AMBULATORIOS, ATENCIÓN MÉDICA Y QUIRÚRGICA DE URGENCIAS CON HOSPITALIZACIÓN, EXÁMENES DE LABORATORIO CLÍNICO E IMÁGENES DIAGNÓSTICAS A LOS ESTUDIANTES MATRICULADOS EN LA UNIVERSIDAD SURCOLOMBIANA EN LA SEDE DE GARZON.</t>
  </si>
  <si>
    <t>ENTREGAR A TÍTULO DE VENTA PENDONES, TABLERO ACRILICO Y FUNDAS PORTACARNES PROCESO ELABORACIÓN POLITICA DE EGRESADOS DE LA UNIVERSIDAD SURCOLOMBIANA.</t>
  </si>
  <si>
    <t>REALIZAR EL ARREGLO GENERAL A TODO COSTO DE PUPITRES TIPO UNIVERSITARIOS DE LA SEDE  GARZON DE LA UNIVERSIDAD SURCOLOMBIANA</t>
  </si>
  <si>
    <t>ENTREGAR A TÍTULO DE VENTA ELEMENTOS PARA EL MANEJO DE LOS RESIDUOS PELIGROSOS E IMPLEMENTACION FASE DE RECOLECCION PROGRAMA DE RESIDUOS SOLIDOS URBANOS, HOSPITALARIOS Y PELIGROSOS PROCEDENTES DE LABORATORIOS Y ACTIVIDADES ADMINISTRATIVAS DE LA UNIVERSIDAD SURCOLOMBIANA.</t>
  </si>
  <si>
    <t>PRESTAR SERVICIOS ARTISTICOS CONSISTENTE EN PUESTA EN ESCENA DENTRO DE LAS JORNADAS DE INDUCCIÓN  - REINDUCCIÓN SOBRE COMPONENTE TELEOLOGICO A TRAVES DE LA ESTRATEGIA DENOMINADA “PROYECTO DE APROPIACION DE LA TELEOLOGIA INSTITUCIONAL - PATI” A DESARROLLARSE EN LAS SDES DE NEIVA, PITALITO, GARZON Y LA PLATA DE LA UNIVERSIDAD SURCOLOMBIANA.</t>
  </si>
  <si>
    <t>REALIZAR EL MANTENIMIENTO, TECNICO DE LOS INSTRUMENTOS MUSICALES DEL PROGRAMA DE LICENCIATURA EN EDUCACIÓN ARTISTICA Y CULTURAL DE LA UNIVERSIDAD SURCOLOMBIANA</t>
  </si>
  <si>
    <t>ENTREGAR A TÍTULO DE VENTA ADQUISICIÓN DE MATERIAL DE DIFUSION Y ELEMENTOS TIPOGRAFICOS CON DESTINO A LOS PROYECTOS EDUCATIVOS DEL PROGRAMA DE DERECHO, PROGRAMA DE LENGUA CASTELLANA Y UNIVERSIDAD SALUDABLE DE LA UNIVERSIDAD SURCOLOMBIANA.</t>
  </si>
  <si>
    <t>SERVICIOS MÉDICOS AMBULATORIOS, ATENCIÓN MÉDICA Y QUIRÚRGICA DE URGENCIAS CON HOSPITALIZACIÓN, EXÁMENES DE LABORATORIO CLÍNICO E IMÁGENES DIAGNÓSTICAS A LOS ESTUDIANTES MATRICULADOS EN LA UNIVERSIDAD SURCOLOMBIANA EN LA SEDE DE PITALITO.</t>
  </si>
  <si>
    <t>ENTREGAR A TÍTULO DE VENTA SILLAS (sillas universitarias, novitas, plásticas, lisa alta) CON DESTINO A LA FACUTAD DE SALUD DE LA UNIVERSIDAD SURCOLOMBIANA</t>
  </si>
  <si>
    <t>ENTREGAR A TÍTULO DE VENTA MATERIALES E INSUMOS COMO HERRAMIENTAS Y ELEMENTOS PARA DESARROLLAR CATEDRA ALTERNATIVA DE ETNOBOTANICA Y COMUNICACIÓN CON LA NATURALEZA DE LA UNIVERSIDAD SURCOLOMBIANA</t>
  </si>
  <si>
    <t>ENTREGAR A TÍTULO DE VENTA FORMOL Y ALCOHOL ETILICO CON DESTINO AL LABORATORIO DE MORFOLOGIA DE LA UNIVERSIDAD SURCOLOMBIANA.</t>
  </si>
  <si>
    <t>REALIZAR EL MANTENIMIENTO, LIMPIEZA, DESINFECCIÓN Y DIAGNÓSTICO DE LA PLANTA DE TRATAMIENTO DE AGUAS RESIDUALES DE LA FACULTAD DE SALUD DE LA UNIVERSIDAD SURCOLOMBIANA</t>
  </si>
  <si>
    <t>PRESTAR SERVICIOS DE AUDITORIA DE SEGUIMIENTO A LA CERTIFICACIÓN DE NORMA NTCGP 1000 – ISO 9001:2008 DE  LA UNIVERSIDAD SURCOLOMBIANA.</t>
  </si>
  <si>
    <t>PRESTAR SERVICIOS EN EL CURSO PROGRAMA ELEMENTOS PARA LA COMPRENSIÓN Y TRANSICIÓN DE LA NUEVA VERSIÓN DE LA NORMA ISO 9001 DEL SISTEMA DE GESTION DE CALIDAD DE  LA UNIVERSIDAD SURCOLOMBIANA.</t>
  </si>
  <si>
    <t>APOYO LOGISTICO EN LA REALIZACIÓN DEL V ENCUENTRO DE EGRESADOS DEL PROGRAMA DE DERECHO DE LA FACULTAD DE CIENCIAS JURÍDICAS Y POLÍTICAS DE LA UNIVERSIDAD SURCOLOMBIANA</t>
  </si>
  <si>
    <t>SERVICIO DE ALQUILER DE SONIDO PROFESIONAL PARA LA ACTIVIDAD CULTURAL DENTRO DE LA AGENDA CONMEMORACIÓN USCO 45 AÑOS, EVENTO DE INTEGRACIÓN Y MEJORAMIENTO DEL CLIMA ORGANIZACIONAL A FUNCIONARIOS Y ESTUDIANTES DE LA UNIVERIDAD SURCOLOMBIANA</t>
  </si>
  <si>
    <t>PRESTAR SERVICIOS PARA EL DESARROLLO DEL SEMINARIO HABILIDADES Y COMPETENCIAS EN LA GESTIÓN SECRETARIAL Y ASISTENCIAL PARA UN LIDERAZGO AUTOGESTIÓN COMUNICACIÓN ASERTIVA Y PROTOCOLO, DIRIGIDO A FUNCIONARIOS SECRETARIAS Y ASISTENTES ADMINISTRATIVOS DE LA UNIVERSIDAD SURCOLOMBIANA</t>
  </si>
  <si>
    <t>SERVICIO LOGÍSTICO PARA LA REALIZACIÓN DEL EVENTO DE INTEGRACIÓN Y MEJORAMIENTO DEL CLIMA ORGANIZACIONAL, CON ACTOS CULTURALES Y MUSICALES PROGRAMADO POR EL AREA DE BIENESTAR PAR LOS FUNCIONARIOS DE LA UNIVERSIDAD SURCOLOMBIANA</t>
  </si>
  <si>
    <t>ENTREGAR A TÍTULO DE VENTA UN JUEGO DE MALLAS DE 12” A 18/24” PARA LA ZARANDA MECANICA DEL LABORATORIO PARA ACAFE AGROINDUSTRIA PROGRAMA INGENIERIA AGRICOLA SEDE PITALITO DE LA UNIVERSIDAD SURCOLOMBIANA</t>
  </si>
  <si>
    <t>ELABORACIÓN DE ELEMENTOS PARA SEÑALIZACIÓN AREAS DE SERVICIOS DE SALUD, LIBRO Y AFICHES PARA PROYECTO POLITICA PERMANENCIA, DISEÑO E IMPRESION LIBROS ESCUELA PEDAGOGICA, IMPRESOS COMITÉ ELECTORAL Y DISEÑO Y DIAGRAMACIÓN INFORME DE GESTION RECTOR DE LA UNIVERSIDAD SURCOLOMBIANA</t>
  </si>
  <si>
    <t>ADECUACION DE ESPACIOS FISICOS PARA GUARDAR HERRAMIENTAS DEL PROGRAMA DE INGENIERIA AGRICOLA SEDE GARZON DE LA UNIVERSIDAD SURCOLOMBIANA</t>
  </si>
  <si>
    <t>ENTREGAR A TÍTULO DE VENTA MATERIAL PARA EL DESARROLLO DE ACTIVIDADES DE PROMOCION DEL CONOCIMIENTO Y APROPIACION DE LA TELEOLOGIA INSTITUCIONAL Y DEL FOMENTO Y DE LA PERMANENCIA ESTUDIANTIL DE LA UNIVERSIDAD SURCOLOMBIANA</t>
  </si>
  <si>
    <t>REALIZAR EL AVALUO TECNICO DE LOS ACTIVOS FIJOS – BIENES INMUEBLES  DE LA UNIVERSIDAD SURCOLOMBIANA</t>
  </si>
  <si>
    <t>ENTREGAR A TÍTULO DE VENTA MESAS DE TENIS Y ELEMENTOS NECESARIOS PARA LA PRACTICA DE ESTE DEPORTE EN LA UNIVERSIDAD SURCOLOMBIANA</t>
  </si>
  <si>
    <t>ENTREGAR A TÍTULO DE VENTA SENSORES PARA LOS EQUIPOS DEL LABORATORIO DE EVALUACIÓN DEL DESARROLLO DEL RENDIMIENTO FISICO (LEDRF) DEL PROGRAMA DE EDUCACION FISICA ADSCRITO A LA FACULTAD DE EDUCACIÓN DE LA UNIVERSIDAD SURCOLOMBIANA</t>
  </si>
  <si>
    <t>ENTREGAR A TÍTULO DE VENTA CONSUMIBLES PARA LOS EQUIPOS PHMETRO DE MESA MARCA OACKTON Y THERMO DEL LABORATORIO DE QUÍMICA ADSCRITO A LA FACULTAD DE CIENCIAS EXACTAS Y NATURALES DE LA UNIVERSIDAD SURCOLOMBIANA</t>
  </si>
  <si>
    <t>APOYO LOGISTICO EN LA REALIZACIÓN DEL ENCUENTRO DE EGRESADOS DE LA FACULTAD DE SALUD DE LA UNIVERSIDAD SURCOLOMBIANA</t>
  </si>
  <si>
    <t>CAPACITACION EN REENTRENAMIENTO DE VIGILANCIA DIRIGIDA A LOS VIGILANTES DE PLANTA DE LA UNIVERSIDAD SURCOLOMBIANA</t>
  </si>
  <si>
    <t>MANTENIMIENTO PREVENTIVO, CORRECTIVO CON SUMINISTRO DE INSUMOS PARA EL  EQUIPOS  UV VIS  LAMBDA 35  MARCA PERKIN ELMER  DEL LABORATORIO DE QUIMICA ADSCRITO A  LA FACULTAD DE CIENCIAS EXACTAS Y NATURALES</t>
  </si>
  <si>
    <t>MANTENIMIENTO PREVENTIVO, CORRECTIVO Y SUMINISTRO DE INSUMOS PARA EL EQUIPO DIRECT Q3 MARCA MILIPORE DEL LABORATORIO DE QUIMICA ADSCRITO A LA FACULTAD DE CIENCIAS EXACTAS Y NATURALES DE LA UNIVERSIDAD SURCOLOMBIANA</t>
  </si>
  <si>
    <t>ENTREGAR A TÍTULO DE VENTA INSUMOS CON DESTINO AL LABORATORIO DE EVALUACIÓN DEL DESARROLLO DEL RENDIMIENTO FISICO (LEDRF) DEL PROGRAMA DE EDUCACION FISICA ADSCRITO A LA FACULTAD DE EDUCACIÓN DE LA UNIVERSIDAD SURCOLOMBIANA</t>
  </si>
  <si>
    <t>IMPRESIÓN DEL INFORME DE GESTIÓN DEL PRIMER AÑO DE ADMINISTRACIÓN DEL RECTOR QUE CONTIENE INFORME FINAL DE PLANES QUINQUENALES DE LA UNIVERSIDAD SURCOLOMBIANA.</t>
  </si>
  <si>
    <t>APOYO LOGISTICO EN LA REALIZACIÓN DEL ENCUENTRO DE EGRESADOS SEDE LA PLATA DE LA UNIVERSIDAD SURCOLOMBIANA</t>
  </si>
  <si>
    <t>ENTREGA ATÍTULO DE VENTA HELIO PARA EQUIPOS ABASORCION ATOICA AA400 Y CROMATOGRAFO DE GASES GC2014 DEL LABORATORIO DE QUÍMICA ADSCRITO A LA FACULTAD DE CIENCIAS EXACTAS Y  NATURALES DE LA UNIVERSIDAD SURCOLOMBIANA</t>
  </si>
  <si>
    <t>ENTREGAR A TITULO DE VENTA COMPRA DE MUEBLES DE OFICINA PARA LAS DIFERENTES DEPENDENCIAS ACADEMICAS Y ADMINISTRATIVAS DE LA UNIVERSIDAD SURCOLOMBIANA</t>
  </si>
  <si>
    <t>ENTREGAR A TITULO DE VENTA EL SOPORTE Y ACTUALIZACIÓN EQUIPO F52200S ESTANDAR BIG – IP SERVICE DEL CENTRO DE TECNOLOGIAS DE INFORMACIÓN Y COMUNICACIONES DE LA UNIVERSIDAD SURCOLOMBIANA</t>
  </si>
  <si>
    <t>ENTREGAR A TITULO DE VENTA Y REALIZAR LA ADECUACIÓN E INSTALACIÓN DE UN (1) TRANSFORMADOR DE POTENCIA DE 75KVA TRES (3) FASE, VOLTAJE LINEA 34.5 MARCA TESLA, CON INSTALACIÓN Y ACOMETIDA, CON DESTINO AL GRANJA EXPERIMENTAL DE LA UNIVERSIDAD SURCOLOMBIANA</t>
  </si>
  <si>
    <t>COMPRA O ADQUISICION SIMPLIFICADA</t>
  </si>
  <si>
    <t>RESUMEN 4 TRIMESTRE</t>
  </si>
  <si>
    <t>TOTAL</t>
  </si>
  <si>
    <t>INFORME CONTRACTUAL DE LA VIGENCIA 2015</t>
  </si>
  <si>
    <t>Contrato Interinstitucional</t>
  </si>
  <si>
    <t>Docente Externo e Invitado</t>
  </si>
  <si>
    <t>Interventoria</t>
  </si>
  <si>
    <t>Obra</t>
  </si>
  <si>
    <t>Orden de Compra y/o Suministro</t>
  </si>
  <si>
    <t>Orden de servicios</t>
  </si>
  <si>
    <t>Prestacion de Servicios</t>
  </si>
  <si>
    <t>Prestacion de Servicios de Hospedaje</t>
  </si>
  <si>
    <t>Seguros</t>
  </si>
  <si>
    <t>Transporte</t>
  </si>
  <si>
    <t>CONTRATACION 2015 - CLASE DE CONTRATOS</t>
  </si>
  <si>
    <t>INFORME CONTRACTUAL 2013</t>
  </si>
  <si>
    <t>INFORME CONTRACTUAL 2014</t>
  </si>
  <si>
    <t>DEPENDENCIA</t>
  </si>
  <si>
    <t>CANTIDAD DE CONTRATOS Y ORDENES DE COMPRA Y DE SERVICIOS</t>
  </si>
  <si>
    <t>TOTAL CONTRATADO</t>
  </si>
  <si>
    <t>TALENTO HUMANO</t>
  </si>
  <si>
    <t>TOTAL:</t>
  </si>
  <si>
    <t>INFORME CONTRACTUAL COMPARATIVOS 2013-2014-2015</t>
  </si>
  <si>
    <t>INFORME CONTRACTUAL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</si>
</sst>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 #,##0_);[Red]\(&quot;$&quot;\ #,##0\)"/>
    <numFmt numFmtId="44" formatCode="_(&quot;$&quot;\ * #,##0.00_);_(&quot;$&quot;\ * \(#,##0.00\);_(&quot;$&quot;\ * &quot;-&quot;??_);_(@_)"/>
    <numFmt numFmtId="43" formatCode="_(* #,##0.00_);_(* \(#,##0.00\);_(* &quot;-&quot;??_);_(@_)"/>
    <numFmt numFmtId="164" formatCode="&quot;$&quot;\ #,##0"/>
    <numFmt numFmtId="165" formatCode="#,##0.00&quot;    &quot;;\-#,##0.00&quot;    &quot;;&quot; -&quot;#&quot;    &quot;;@\ "/>
    <numFmt numFmtId="166" formatCode="yyyy\-mm\-dd;@"/>
    <numFmt numFmtId="167" formatCode="#,##0;[Red]#,##0"/>
    <numFmt numFmtId="168" formatCode="_-* #,##0.00\ _€_-;\-* #,##0.00\ _€_-;_-* &quot;-&quot;??\ _€_-;_-@_-"/>
    <numFmt numFmtId="169" formatCode="_ * #,##0.00_ ;_ * \-#,##0.00_ ;_ * \-??_ ;_ @_ "/>
    <numFmt numFmtId="170" formatCode="_(* #,##0_);_(* \(#,##0\);_(* &quot;-&quot;??_);_(@_)"/>
    <numFmt numFmtId="171" formatCode="yyyy/mm/dd"/>
    <numFmt numFmtId="172" formatCode="dd/mm/yyyy;@"/>
    <numFmt numFmtId="173" formatCode="_ &quot;$ &quot;* #,##0_ ;_ &quot;$ &quot;* \-#,##0_ ;_ &quot;$ &quot;* \-_ ;_ @_ "/>
    <numFmt numFmtId="174" formatCode="d&quot; de &quot;mmm&quot; de &quot;yy"/>
    <numFmt numFmtId="175" formatCode="0.0"/>
  </numFmts>
  <fonts count="45" x14ac:knownFonts="1">
    <font>
      <sz val="11"/>
      <color theme="1"/>
      <name val="Calibri"/>
      <family val="2"/>
      <scheme val="minor"/>
    </font>
    <font>
      <sz val="11"/>
      <color theme="1"/>
      <name val="Calibri"/>
      <family val="2"/>
      <scheme val="minor"/>
    </font>
    <font>
      <sz val="10"/>
      <name val="Arial"/>
      <family val="2"/>
    </font>
    <font>
      <sz val="11"/>
      <color indexed="8"/>
      <name val="Calibri"/>
      <family val="2"/>
      <charset val="1"/>
    </font>
    <font>
      <b/>
      <sz val="10"/>
      <name val="Arial"/>
      <family val="2"/>
    </font>
    <font>
      <i/>
      <sz val="10"/>
      <name val="Arial"/>
      <family val="2"/>
    </font>
    <font>
      <i/>
      <u/>
      <sz val="10"/>
      <name val="Arial"/>
      <family val="2"/>
    </font>
    <font>
      <sz val="11"/>
      <color theme="1"/>
      <name val="Arial"/>
      <family val="2"/>
    </font>
    <font>
      <b/>
      <sz val="9"/>
      <color indexed="81"/>
      <name val="Tahoma"/>
      <family val="2"/>
    </font>
    <font>
      <sz val="9"/>
      <color indexed="81"/>
      <name val="Tahoma"/>
      <family val="2"/>
    </font>
    <font>
      <sz val="10"/>
      <color theme="1"/>
      <name val="Arial Narrow"/>
      <family val="2"/>
    </font>
    <font>
      <sz val="10"/>
      <name val="Arial Narrow"/>
      <family val="2"/>
    </font>
    <font>
      <sz val="10"/>
      <color indexed="8"/>
      <name val="Arial Narrow"/>
      <family val="2"/>
    </font>
    <font>
      <b/>
      <sz val="10"/>
      <color indexed="8"/>
      <name val="Arial Narrow"/>
      <family val="2"/>
    </font>
    <font>
      <sz val="10"/>
      <color theme="1"/>
      <name val="Calibri"/>
      <family val="2"/>
      <scheme val="minor"/>
    </font>
    <font>
      <sz val="9"/>
      <name val="Arial"/>
      <family val="2"/>
    </font>
    <font>
      <sz val="9"/>
      <color indexed="63"/>
      <name val="Arial"/>
      <family val="2"/>
    </font>
    <font>
      <sz val="9"/>
      <color theme="1"/>
      <name val="Arial"/>
      <family val="2"/>
    </font>
    <font>
      <sz val="10"/>
      <color rgb="FF000000"/>
      <name val="Arial"/>
      <family val="2"/>
      <charset val="1"/>
    </font>
    <font>
      <sz val="10"/>
      <name val="Arial"/>
      <family val="2"/>
      <charset val="1"/>
    </font>
    <font>
      <sz val="10"/>
      <color theme="1"/>
      <name val="Arial"/>
      <family val="2"/>
      <charset val="1"/>
    </font>
    <font>
      <sz val="9"/>
      <color rgb="FF000000"/>
      <name val="Arial"/>
      <family val="2"/>
    </font>
    <font>
      <sz val="10"/>
      <color rgb="FF000000"/>
      <name val="Arial"/>
      <family val="2"/>
    </font>
    <font>
      <sz val="12"/>
      <color rgb="FF000000"/>
      <name val="Arial Narrow"/>
      <family val="2"/>
    </font>
    <font>
      <sz val="12"/>
      <color rgb="FF000000"/>
      <name val="Arial"/>
      <family val="2"/>
    </font>
    <font>
      <sz val="10"/>
      <color indexed="8"/>
      <name val="Calibri"/>
      <family val="2"/>
    </font>
    <font>
      <sz val="10"/>
      <color theme="1"/>
      <name val="Calibri"/>
      <family val="2"/>
    </font>
    <font>
      <sz val="11"/>
      <color rgb="FF000000"/>
      <name val="Arial Narrow"/>
      <family val="2"/>
    </font>
    <font>
      <sz val="8"/>
      <color rgb="FF000000"/>
      <name val="Arial"/>
      <family val="2"/>
    </font>
    <font>
      <sz val="8"/>
      <color theme="1"/>
      <name val="Arial"/>
      <family val="2"/>
    </font>
    <font>
      <sz val="11"/>
      <color rgb="FF000000"/>
      <name val="Arial"/>
      <family val="2"/>
    </font>
    <font>
      <i/>
      <sz val="12"/>
      <color rgb="FF000000"/>
      <name val="Arial"/>
      <family val="2"/>
    </font>
    <font>
      <sz val="9"/>
      <color rgb="FF000000"/>
      <name val="Arial"/>
      <family val="2"/>
      <charset val="1"/>
    </font>
    <font>
      <sz val="9"/>
      <color theme="1"/>
      <name val="Arial"/>
      <family val="2"/>
      <charset val="1"/>
    </font>
    <font>
      <sz val="10"/>
      <color indexed="8"/>
      <name val="Arial"/>
      <family val="2"/>
    </font>
    <font>
      <sz val="10"/>
      <color theme="1"/>
      <name val="Arial"/>
      <family val="2"/>
    </font>
    <font>
      <u/>
      <sz val="10"/>
      <color indexed="12"/>
      <name val="Arial"/>
      <family val="2"/>
    </font>
    <font>
      <b/>
      <sz val="11"/>
      <color theme="1"/>
      <name val="Georgia"/>
      <family val="1"/>
    </font>
    <font>
      <sz val="10"/>
      <name val="Georgia"/>
      <family val="1"/>
    </font>
    <font>
      <sz val="11"/>
      <color theme="1"/>
      <name val="Georgia"/>
      <family val="1"/>
    </font>
    <font>
      <b/>
      <sz val="10"/>
      <name val="Georgia"/>
      <family val="1"/>
    </font>
    <font>
      <b/>
      <sz val="8"/>
      <color indexed="81"/>
      <name val="Tahoma"/>
      <family val="2"/>
    </font>
    <font>
      <sz val="8"/>
      <color indexed="81"/>
      <name val="Tahoma"/>
      <family val="2"/>
    </font>
    <font>
      <b/>
      <sz val="10"/>
      <color theme="1"/>
      <name val="Georgia"/>
      <family val="1"/>
    </font>
    <font>
      <sz val="10"/>
      <color theme="1"/>
      <name val="Georgia"/>
      <family val="1"/>
    </font>
  </fonts>
  <fills count="18">
    <fill>
      <patternFill patternType="none"/>
    </fill>
    <fill>
      <patternFill patternType="gray125"/>
    </fill>
    <fill>
      <patternFill patternType="solid">
        <fgColor theme="0"/>
        <bgColor indexed="64"/>
      </patternFill>
    </fill>
    <fill>
      <patternFill patternType="solid">
        <fgColor theme="0"/>
        <bgColor indexed="26"/>
      </patternFill>
    </fill>
    <fill>
      <patternFill patternType="solid">
        <fgColor theme="0"/>
      </patternFill>
    </fill>
    <fill>
      <patternFill patternType="solid">
        <fgColor theme="0"/>
        <bgColor indexed="41"/>
      </patternFill>
    </fill>
    <fill>
      <patternFill patternType="solid">
        <fgColor theme="0"/>
        <bgColor indexed="31"/>
      </patternFill>
    </fill>
    <fill>
      <patternFill patternType="solid">
        <fgColor theme="0"/>
        <bgColor indexed="42"/>
      </patternFill>
    </fill>
    <fill>
      <patternFill patternType="solid">
        <fgColor theme="0"/>
        <bgColor indexed="34"/>
      </patternFill>
    </fill>
    <fill>
      <patternFill patternType="solid">
        <fgColor theme="0"/>
        <bgColor indexed="27"/>
      </patternFill>
    </fill>
    <fill>
      <patternFill patternType="solid">
        <fgColor theme="0"/>
        <bgColor indexed="23"/>
      </patternFill>
    </fill>
    <fill>
      <patternFill patternType="solid">
        <fgColor theme="0"/>
        <bgColor indexed="21"/>
      </patternFill>
    </fill>
    <fill>
      <patternFill patternType="solid">
        <fgColor theme="0"/>
        <bgColor indexed="13"/>
      </patternFill>
    </fill>
    <fill>
      <patternFill patternType="solid">
        <fgColor theme="0"/>
        <bgColor indexed="29"/>
      </patternFill>
    </fill>
    <fill>
      <patternFill patternType="solid">
        <fgColor theme="0"/>
        <bgColor indexed="15"/>
      </patternFill>
    </fill>
    <fill>
      <patternFill patternType="solid">
        <fgColor theme="0"/>
        <bgColor indexed="51"/>
      </patternFill>
    </fill>
    <fill>
      <patternFill patternType="solid">
        <fgColor theme="0"/>
        <bgColor indexed="55"/>
      </patternFill>
    </fill>
    <fill>
      <patternFill patternType="solid">
        <fgColor indexed="9"/>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double">
        <color indexed="8"/>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8"/>
      </left>
      <right style="thin">
        <color indexed="8"/>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8"/>
      </left>
      <right/>
      <top/>
      <bottom style="thin">
        <color indexed="64"/>
      </bottom>
      <diagonal/>
    </border>
    <border>
      <left style="thin">
        <color indexed="64"/>
      </left>
      <right/>
      <top style="thin">
        <color indexed="64"/>
      </top>
      <bottom/>
      <diagonal/>
    </border>
    <border>
      <left/>
      <right style="thin">
        <color indexed="8"/>
      </right>
      <top style="thin">
        <color indexed="8"/>
      </top>
      <bottom style="thin">
        <color indexed="8"/>
      </bottom>
      <diagonal/>
    </border>
    <border>
      <left style="hair">
        <color indexed="8"/>
      </left>
      <right style="hair">
        <color indexed="8"/>
      </right>
      <top style="hair">
        <color indexed="8"/>
      </top>
      <bottom style="hair">
        <color indexed="8"/>
      </bottom>
      <diagonal/>
    </border>
    <border>
      <left style="thin">
        <color indexed="8"/>
      </left>
      <right style="thin">
        <color indexed="8"/>
      </right>
      <top/>
      <bottom style="thin">
        <color indexed="8"/>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indexed="8"/>
      </right>
      <top style="thin">
        <color indexed="8"/>
      </top>
      <bottom/>
      <diagonal/>
    </border>
    <border>
      <left/>
      <right style="thin">
        <color auto="1"/>
      </right>
      <top style="thin">
        <color auto="1"/>
      </top>
      <bottom style="thin">
        <color auto="1"/>
      </bottom>
      <diagonal/>
    </border>
    <border>
      <left style="thin">
        <color auto="1"/>
      </left>
      <right style="thin">
        <color auto="1"/>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12">
    <xf numFmtId="0" fontId="0" fillId="0" borderId="0"/>
    <xf numFmtId="43" fontId="1" fillId="0" borderId="0" applyFont="0" applyFill="0" applyBorder="0" applyAlignment="0" applyProtection="0"/>
    <xf numFmtId="0" fontId="2" fillId="0" borderId="0"/>
    <xf numFmtId="165" fontId="2" fillId="0" borderId="0" applyFill="0" applyBorder="0" applyAlignment="0" applyProtection="0"/>
    <xf numFmtId="0" fontId="3" fillId="0" borderId="0"/>
    <xf numFmtId="44" fontId="1" fillId="0" borderId="0" applyFont="0" applyFill="0" applyBorder="0" applyAlignment="0" applyProtection="0"/>
    <xf numFmtId="0" fontId="2" fillId="0" borderId="0"/>
    <xf numFmtId="168" fontId="1" fillId="0" borderId="0" applyFont="0" applyFill="0" applyBorder="0" applyAlignment="0" applyProtection="0"/>
    <xf numFmtId="169" fontId="2" fillId="0" borderId="0" applyFill="0" applyBorder="0" applyAlignment="0" applyProtection="0"/>
    <xf numFmtId="0" fontId="7" fillId="0" borderId="0"/>
    <xf numFmtId="0" fontId="2" fillId="0" borderId="0"/>
    <xf numFmtId="0" fontId="36" fillId="0" borderId="0" applyNumberFormat="0" applyFill="0" applyBorder="0" applyAlignment="0" applyProtection="0"/>
  </cellStyleXfs>
  <cellXfs count="464">
    <xf numFmtId="0" fontId="0" fillId="0" borderId="0" xfId="0"/>
    <xf numFmtId="0" fontId="2" fillId="2" borderId="1" xfId="0" applyFont="1" applyFill="1" applyBorder="1" applyAlignment="1">
      <alignment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3" fontId="2" fillId="2" borderId="1" xfId="3" applyNumberFormat="1" applyFont="1" applyFill="1" applyBorder="1" applyAlignment="1" applyProtection="1">
      <alignment horizontal="center" vertical="center" wrapText="1"/>
    </xf>
    <xf numFmtId="0" fontId="2" fillId="2" borderId="10"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1" fontId="2" fillId="2" borderId="1" xfId="3" applyNumberFormat="1" applyFont="1" applyFill="1" applyBorder="1" applyAlignment="1" applyProtection="1">
      <alignment horizontal="center" vertical="center" wrapText="1"/>
    </xf>
    <xf numFmtId="0" fontId="2" fillId="2" borderId="0" xfId="0" applyFont="1" applyFill="1"/>
    <xf numFmtId="0" fontId="2" fillId="3" borderId="3" xfId="0" applyFont="1" applyFill="1" applyBorder="1" applyAlignment="1" applyProtection="1">
      <alignment horizontal="center" vertical="center" wrapText="1"/>
      <protection locked="0"/>
    </xf>
    <xf numFmtId="0" fontId="2" fillId="2" borderId="4" xfId="0" applyFont="1" applyFill="1" applyBorder="1" applyAlignment="1">
      <alignment horizontal="center" vertical="center" wrapText="1"/>
    </xf>
    <xf numFmtId="0" fontId="2" fillId="2" borderId="5" xfId="2" applyFont="1" applyFill="1" applyBorder="1" applyAlignment="1" applyProtection="1">
      <alignment horizontal="center" vertical="center" wrapText="1"/>
      <protection locked="0"/>
    </xf>
    <xf numFmtId="3" fontId="2" fillId="2" borderId="5" xfId="3" applyNumberFormat="1" applyFont="1" applyFill="1" applyBorder="1" applyAlignment="1" applyProtection="1">
      <alignment horizontal="center" vertical="center" wrapText="1"/>
    </xf>
    <xf numFmtId="0" fontId="2" fillId="2" borderId="3" xfId="0" applyFont="1" applyFill="1" applyBorder="1" applyAlignment="1">
      <alignment horizontal="center" vertical="center" wrapText="1"/>
    </xf>
    <xf numFmtId="3" fontId="2" fillId="2" borderId="5" xfId="3" applyNumberFormat="1" applyFont="1" applyFill="1" applyBorder="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2" fillId="2" borderId="7" xfId="2" applyFont="1" applyFill="1" applyBorder="1" applyAlignment="1" applyProtection="1">
      <alignment horizontal="center" vertical="center" wrapText="1"/>
      <protection locked="0"/>
    </xf>
    <xf numFmtId="3" fontId="2" fillId="2" borderId="7" xfId="3" applyNumberFormat="1" applyFont="1" applyFill="1" applyBorder="1" applyAlignment="1" applyProtection="1">
      <alignment horizontal="center" vertical="center" wrapText="1"/>
    </xf>
    <xf numFmtId="3" fontId="2" fillId="2" borderId="7" xfId="3" applyNumberFormat="1" applyFont="1" applyFill="1" applyBorder="1" applyAlignment="1" applyProtection="1">
      <alignment horizontal="center" vertical="center" wrapText="1"/>
      <protection locked="0"/>
    </xf>
    <xf numFmtId="0" fontId="2" fillId="2" borderId="7" xfId="0" applyFont="1" applyFill="1" applyBorder="1" applyAlignment="1">
      <alignment horizontal="center" vertical="center" wrapText="1"/>
    </xf>
    <xf numFmtId="0" fontId="2" fillId="2" borderId="8" xfId="2" applyFont="1" applyFill="1" applyBorder="1" applyAlignment="1" applyProtection="1">
      <alignment horizontal="center" vertical="center" wrapText="1"/>
      <protection locked="0"/>
    </xf>
    <xf numFmtId="3" fontId="2" fillId="2" borderId="8" xfId="3" applyNumberFormat="1"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3" fontId="2" fillId="2" borderId="6" xfId="3" applyNumberFormat="1" applyFont="1" applyFill="1" applyBorder="1" applyAlignment="1" applyProtection="1">
      <alignment horizontal="center" vertical="center" wrapText="1"/>
      <protection locked="0"/>
    </xf>
    <xf numFmtId="0" fontId="4" fillId="2" borderId="7" xfId="2" applyFont="1" applyFill="1" applyBorder="1" applyAlignment="1">
      <alignment horizontal="center" vertical="center" wrapText="1"/>
    </xf>
    <xf numFmtId="3" fontId="2" fillId="2" borderId="6" xfId="3" applyNumberFormat="1" applyFont="1" applyFill="1" applyBorder="1" applyAlignment="1" applyProtection="1">
      <alignment horizontal="center" vertical="center" wrapText="1"/>
    </xf>
    <xf numFmtId="0" fontId="2" fillId="2" borderId="7" xfId="2" applyFont="1" applyFill="1" applyBorder="1" applyAlignment="1">
      <alignment horizontal="center" vertical="center" wrapText="1"/>
    </xf>
    <xf numFmtId="0" fontId="2" fillId="2" borderId="7" xfId="2" applyNumberFormat="1" applyFont="1" applyFill="1" applyBorder="1" applyAlignment="1">
      <alignment horizontal="center" vertical="center" wrapText="1"/>
    </xf>
    <xf numFmtId="0" fontId="2" fillId="2" borderId="5" xfId="0" applyFont="1" applyFill="1" applyBorder="1" applyAlignment="1" applyProtection="1">
      <alignment horizontal="center" vertical="center" wrapText="1"/>
      <protection locked="0"/>
    </xf>
    <xf numFmtId="0" fontId="2" fillId="2" borderId="10" xfId="0" applyFont="1" applyFill="1" applyBorder="1" applyAlignment="1" applyProtection="1">
      <alignment horizontal="center" vertical="center" wrapText="1"/>
      <protection locked="0"/>
    </xf>
    <xf numFmtId="3" fontId="2" fillId="2" borderId="10" xfId="3" applyNumberFormat="1" applyFont="1" applyFill="1" applyBorder="1" applyAlignment="1" applyProtection="1">
      <alignment horizontal="center" vertical="center" wrapText="1"/>
      <protection locked="0"/>
    </xf>
    <xf numFmtId="0" fontId="2" fillId="2" borderId="5" xfId="0" applyFont="1" applyFill="1" applyBorder="1" applyAlignment="1">
      <alignment horizontal="center" vertical="center" wrapText="1"/>
    </xf>
    <xf numFmtId="3" fontId="2" fillId="2" borderId="10" xfId="3" applyNumberFormat="1" applyFont="1" applyFill="1" applyBorder="1" applyAlignment="1" applyProtection="1">
      <alignment horizontal="center" vertical="center" wrapText="1"/>
    </xf>
    <xf numFmtId="0" fontId="2" fillId="2" borderId="8" xfId="2"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6" xfId="2" applyFont="1" applyFill="1" applyBorder="1" applyAlignment="1">
      <alignment horizontal="center" vertical="center" wrapText="1"/>
    </xf>
    <xf numFmtId="3" fontId="2" fillId="2" borderId="6" xfId="0" applyNumberFormat="1" applyFont="1" applyFill="1" applyBorder="1" applyAlignment="1">
      <alignment horizontal="center" vertical="center"/>
    </xf>
    <xf numFmtId="3" fontId="2" fillId="2" borderId="6" xfId="2" applyNumberFormat="1"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2" xfId="0" applyFont="1" applyFill="1" applyBorder="1" applyAlignment="1" applyProtection="1">
      <alignment horizontal="center" vertical="center" wrapText="1"/>
      <protection locked="0"/>
    </xf>
    <xf numFmtId="3" fontId="2" fillId="2" borderId="12" xfId="1" applyNumberFormat="1" applyFont="1" applyFill="1" applyBorder="1" applyAlignment="1" applyProtection="1">
      <alignment horizontal="center" vertical="center" wrapText="1"/>
      <protection locked="0"/>
    </xf>
    <xf numFmtId="0" fontId="2" fillId="2" borderId="12"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xf>
    <xf numFmtId="0" fontId="2" fillId="2" borderId="10" xfId="0" applyFont="1" applyFill="1" applyBorder="1" applyAlignment="1">
      <alignment horizontal="center" vertical="center"/>
    </xf>
    <xf numFmtId="0" fontId="2" fillId="2" borderId="10" xfId="0" applyNumberFormat="1" applyFont="1" applyFill="1" applyBorder="1" applyAlignment="1">
      <alignment horizontal="center" vertical="center" wrapText="1"/>
    </xf>
    <xf numFmtId="0" fontId="2" fillId="2" borderId="1" xfId="0" applyFont="1" applyFill="1" applyBorder="1" applyAlignment="1">
      <alignment horizontal="center"/>
    </xf>
    <xf numFmtId="0" fontId="2" fillId="2" borderId="1" xfId="0" applyFont="1" applyFill="1" applyBorder="1" applyAlignment="1">
      <alignment horizontal="center" wrapText="1"/>
    </xf>
    <xf numFmtId="3" fontId="2" fillId="2" borderId="1" xfId="0" applyNumberFormat="1" applyFont="1" applyFill="1" applyBorder="1" applyAlignment="1">
      <alignment horizontal="center"/>
    </xf>
    <xf numFmtId="0" fontId="2" fillId="2" borderId="1" xfId="0" applyFont="1" applyFill="1" applyBorder="1" applyAlignment="1">
      <alignment vertical="center"/>
    </xf>
    <xf numFmtId="0" fontId="2" fillId="2" borderId="1" xfId="0" applyFont="1" applyFill="1" applyBorder="1" applyAlignment="1">
      <alignment horizontal="left"/>
    </xf>
    <xf numFmtId="49" fontId="2" fillId="2" borderId="1" xfId="0" applyNumberFormat="1" applyFont="1" applyFill="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0" fontId="2" fillId="2" borderId="1" xfId="6" applyFont="1" applyFill="1" applyBorder="1" applyAlignment="1">
      <alignment horizontal="center" vertical="center" wrapText="1"/>
    </xf>
    <xf numFmtId="0" fontId="2" fillId="2" borderId="1" xfId="2" applyFont="1" applyFill="1" applyBorder="1" applyAlignment="1">
      <alignment horizontal="center" vertical="center" wrapText="1"/>
    </xf>
    <xf numFmtId="0" fontId="2" fillId="2" borderId="1" xfId="2" applyNumberFormat="1" applyFont="1" applyFill="1" applyBorder="1" applyAlignment="1">
      <alignment horizontal="center" vertical="center" wrapText="1"/>
    </xf>
    <xf numFmtId="0" fontId="2" fillId="2" borderId="1" xfId="2" applyFont="1" applyFill="1" applyBorder="1" applyAlignment="1" applyProtection="1">
      <alignment horizontal="center" vertical="center" wrapText="1"/>
      <protection locked="0"/>
    </xf>
    <xf numFmtId="0" fontId="2" fillId="2" borderId="1" xfId="0" applyFont="1" applyFill="1" applyBorder="1" applyAlignment="1">
      <alignment horizontal="justify" vertical="center" wrapText="1"/>
    </xf>
    <xf numFmtId="49" fontId="2" fillId="2" borderId="1" xfId="2" applyNumberFormat="1" applyFont="1" applyFill="1" applyBorder="1" applyAlignment="1">
      <alignment horizontal="center" vertical="center" wrapText="1"/>
    </xf>
    <xf numFmtId="49" fontId="2" fillId="2" borderId="17" xfId="6" applyNumberFormat="1" applyFont="1" applyFill="1" applyBorder="1" applyAlignment="1">
      <alignment horizontal="center" vertical="center" wrapText="1"/>
    </xf>
    <xf numFmtId="0" fontId="2" fillId="2" borderId="1" xfId="6" applyFont="1" applyFill="1" applyBorder="1" applyAlignment="1" applyProtection="1">
      <alignment horizontal="center" vertical="center" wrapText="1"/>
      <protection locked="0"/>
    </xf>
    <xf numFmtId="3" fontId="2" fillId="2" borderId="13" xfId="0" applyNumberFormat="1" applyFont="1" applyFill="1" applyBorder="1" applyAlignment="1">
      <alignment horizontal="center" vertical="center"/>
    </xf>
    <xf numFmtId="0" fontId="2" fillId="2" borderId="13" xfId="6" applyFont="1" applyFill="1" applyBorder="1" applyAlignment="1">
      <alignment horizontal="center" vertical="center" wrapText="1"/>
    </xf>
    <xf numFmtId="0" fontId="2" fillId="2" borderId="1" xfId="0" applyFont="1" applyFill="1" applyBorder="1" applyAlignment="1">
      <alignment vertical="center" wrapText="1"/>
    </xf>
    <xf numFmtId="3" fontId="2" fillId="2" borderId="1" xfId="0" applyNumberFormat="1"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164" fontId="4" fillId="2" borderId="13" xfId="1" applyNumberFormat="1" applyFont="1" applyFill="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2" fillId="2" borderId="7" xfId="0" applyNumberFormat="1" applyFont="1" applyFill="1" applyBorder="1" applyAlignment="1" applyProtection="1">
      <alignment horizontal="center" vertical="center" wrapText="1"/>
      <protection locked="0"/>
    </xf>
    <xf numFmtId="0" fontId="2" fillId="2" borderId="7" xfId="0" applyNumberFormat="1" applyFont="1" applyFill="1" applyBorder="1" applyAlignment="1">
      <alignment horizontal="center" vertical="center" wrapText="1"/>
    </xf>
    <xf numFmtId="0" fontId="2" fillId="2" borderId="6" xfId="0" applyNumberFormat="1" applyFont="1" applyFill="1" applyBorder="1" applyAlignment="1">
      <alignment horizontal="center" vertical="center" wrapText="1"/>
    </xf>
    <xf numFmtId="166" fontId="2" fillId="2" borderId="1" xfId="0" applyNumberFormat="1" applyFont="1" applyFill="1" applyBorder="1" applyAlignment="1">
      <alignment horizontal="center" vertical="center" wrapText="1"/>
    </xf>
    <xf numFmtId="3" fontId="2" fillId="2" borderId="14" xfId="0" applyNumberFormat="1" applyFont="1" applyFill="1" applyBorder="1" applyAlignment="1">
      <alignment horizontal="center" vertical="center"/>
    </xf>
    <xf numFmtId="0" fontId="2" fillId="4" borderId="1" xfId="0" applyFont="1" applyFill="1" applyBorder="1" applyAlignment="1" applyProtection="1">
      <alignment horizontal="center" vertical="center" wrapText="1"/>
      <protection locked="0"/>
    </xf>
    <xf numFmtId="14" fontId="2" fillId="2"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3" fontId="2" fillId="5" borderId="1"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NumberFormat="1" applyFont="1" applyFill="1" applyBorder="1" applyAlignment="1" applyProtection="1">
      <alignment horizontal="center" vertical="center" wrapText="1"/>
      <protection locked="0"/>
    </xf>
    <xf numFmtId="0" fontId="2" fillId="2" borderId="1" xfId="0" applyNumberFormat="1" applyFont="1" applyFill="1" applyBorder="1" applyAlignment="1">
      <alignment horizontal="center" vertical="center"/>
    </xf>
    <xf numFmtId="3" fontId="2" fillId="2" borderId="1" xfId="0" applyNumberFormat="1" applyFont="1" applyFill="1" applyBorder="1" applyAlignment="1" applyProtection="1">
      <alignment horizontal="center" vertical="center"/>
      <protection locked="0"/>
    </xf>
    <xf numFmtId="170" fontId="2" fillId="2" borderId="1" xfId="1" applyNumberFormat="1" applyFont="1" applyFill="1" applyBorder="1" applyAlignment="1">
      <alignment horizontal="center" vertical="center" wrapText="1"/>
    </xf>
    <xf numFmtId="3" fontId="2" fillId="2" borderId="0" xfId="0" applyNumberFormat="1" applyFont="1" applyFill="1" applyAlignment="1">
      <alignment horizontal="center" vertical="center"/>
    </xf>
    <xf numFmtId="0" fontId="2" fillId="8" borderId="6" xfId="0" applyFont="1" applyFill="1" applyBorder="1" applyAlignment="1">
      <alignment horizontal="center" vertical="center" wrapText="1"/>
    </xf>
    <xf numFmtId="0" fontId="2" fillId="8" borderId="6" xfId="0" applyFont="1" applyFill="1" applyBorder="1" applyAlignment="1">
      <alignment horizontal="center" vertical="center"/>
    </xf>
    <xf numFmtId="0" fontId="2" fillId="15" borderId="6" xfId="0" applyFont="1" applyFill="1" applyBorder="1" applyAlignment="1">
      <alignment horizontal="center" vertical="center"/>
    </xf>
    <xf numFmtId="3" fontId="2" fillId="15" borderId="6" xfId="0" applyNumberFormat="1" applyFont="1" applyFill="1" applyBorder="1" applyAlignment="1">
      <alignment horizontal="center" vertical="center" wrapText="1"/>
    </xf>
    <xf numFmtId="0" fontId="2" fillId="10" borderId="6" xfId="0" applyFont="1" applyFill="1" applyBorder="1" applyAlignment="1">
      <alignment horizontal="center" vertical="center"/>
    </xf>
    <xf numFmtId="171" fontId="2" fillId="12" borderId="6" xfId="10" applyNumberFormat="1" applyFont="1" applyFill="1" applyBorder="1" applyAlignment="1" applyProtection="1">
      <alignment horizontal="center" vertical="center" wrapText="1"/>
      <protection locked="0"/>
    </xf>
    <xf numFmtId="0" fontId="2" fillId="12" borderId="6" xfId="0" applyFont="1" applyFill="1" applyBorder="1" applyAlignment="1">
      <alignment horizontal="center" vertical="center"/>
    </xf>
    <xf numFmtId="0" fontId="2" fillId="12" borderId="6" xfId="0" applyFont="1" applyFill="1" applyBorder="1" applyAlignment="1">
      <alignment horizontal="center" vertical="center" wrapText="1"/>
    </xf>
    <xf numFmtId="0" fontId="2" fillId="12" borderId="23" xfId="0" applyFont="1" applyFill="1" applyBorder="1" applyAlignment="1">
      <alignment horizontal="center" vertical="center"/>
    </xf>
    <xf numFmtId="0" fontId="2" fillId="15" borderId="6" xfId="0" applyFont="1" applyFill="1" applyBorder="1" applyAlignment="1">
      <alignment horizontal="center" vertical="center" wrapText="1"/>
    </xf>
    <xf numFmtId="3" fontId="2" fillId="15" borderId="6" xfId="0" applyNumberFormat="1" applyFont="1" applyFill="1" applyBorder="1" applyAlignment="1">
      <alignment horizontal="center" vertical="center"/>
    </xf>
    <xf numFmtId="0" fontId="2" fillId="10" borderId="6" xfId="0" applyFont="1" applyFill="1" applyBorder="1" applyAlignment="1">
      <alignment horizontal="center" vertical="center" wrapText="1"/>
    </xf>
    <xf numFmtId="1" fontId="2" fillId="15" borderId="6" xfId="0" applyNumberFormat="1" applyFont="1" applyFill="1" applyBorder="1" applyAlignment="1">
      <alignment horizontal="center" vertical="center" wrapText="1"/>
    </xf>
    <xf numFmtId="3" fontId="2" fillId="15" borderId="5" xfId="0" applyNumberFormat="1" applyFont="1" applyFill="1" applyBorder="1" applyAlignment="1">
      <alignment horizontal="center" vertical="center" wrapText="1"/>
    </xf>
    <xf numFmtId="0" fontId="2" fillId="15" borderId="5" xfId="0" applyFont="1" applyFill="1" applyBorder="1" applyAlignment="1">
      <alignment horizontal="center" vertical="center" wrapText="1"/>
    </xf>
    <xf numFmtId="0" fontId="2" fillId="15" borderId="6" xfId="0" applyFont="1" applyFill="1" applyBorder="1" applyAlignment="1" applyProtection="1">
      <alignment horizontal="center" vertical="center" wrapText="1"/>
      <protection locked="0"/>
    </xf>
    <xf numFmtId="0" fontId="2" fillId="10" borderId="6" xfId="0" applyFont="1" applyFill="1" applyBorder="1" applyAlignment="1" applyProtection="1">
      <alignment horizontal="center" vertical="center"/>
      <protection locked="0"/>
    </xf>
    <xf numFmtId="0" fontId="2" fillId="10" borderId="6" xfId="2" applyFont="1" applyFill="1" applyBorder="1" applyAlignment="1" applyProtection="1">
      <alignment horizontal="center" vertical="center"/>
      <protection locked="0"/>
    </xf>
    <xf numFmtId="0" fontId="2" fillId="10" borderId="6" xfId="0"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xf>
    <xf numFmtId="3" fontId="2" fillId="2" borderId="6" xfId="0" applyNumberFormat="1" applyFont="1" applyFill="1" applyBorder="1" applyAlignment="1">
      <alignment horizontal="center" vertical="center" wrapText="1"/>
    </xf>
    <xf numFmtId="0" fontId="2" fillId="2" borderId="23" xfId="0" applyFont="1" applyFill="1" applyBorder="1" applyAlignment="1">
      <alignment horizontal="center" vertical="center"/>
    </xf>
    <xf numFmtId="1" fontId="2" fillId="2" borderId="6" xfId="0" applyNumberFormat="1" applyFont="1" applyFill="1" applyBorder="1" applyAlignment="1">
      <alignment horizontal="center" vertical="center" wrapText="1"/>
    </xf>
    <xf numFmtId="3" fontId="2" fillId="2" borderId="5" xfId="0" applyNumberFormat="1"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15" borderId="5" xfId="0" applyFont="1" applyFill="1" applyBorder="1" applyAlignment="1" applyProtection="1">
      <alignment horizontal="center" vertical="center" wrapText="1"/>
      <protection locked="0"/>
    </xf>
    <xf numFmtId="0" fontId="2" fillId="10" borderId="5" xfId="0" applyFont="1" applyFill="1" applyBorder="1" applyAlignment="1">
      <alignment horizontal="center" vertical="center"/>
    </xf>
    <xf numFmtId="0" fontId="2" fillId="8" borderId="1"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15" borderId="25" xfId="0" applyFont="1" applyFill="1" applyBorder="1" applyAlignment="1" applyProtection="1">
      <alignment horizontal="center" vertical="center" wrapText="1"/>
      <protection locked="0"/>
    </xf>
    <xf numFmtId="3" fontId="2" fillId="15" borderId="25" xfId="0" applyNumberFormat="1" applyFont="1" applyFill="1" applyBorder="1" applyAlignment="1">
      <alignment horizontal="center" vertical="center" wrapText="1"/>
    </xf>
    <xf numFmtId="0" fontId="2" fillId="15" borderId="25" xfId="0" applyFont="1" applyFill="1" applyBorder="1" applyAlignment="1">
      <alignment horizontal="center" vertical="center" wrapText="1"/>
    </xf>
    <xf numFmtId="0" fontId="2" fillId="10" borderId="25" xfId="0" applyFont="1" applyFill="1" applyBorder="1" applyAlignment="1">
      <alignment horizontal="center" vertical="center"/>
    </xf>
    <xf numFmtId="0" fontId="2" fillId="12" borderId="25" xfId="0" applyFont="1" applyFill="1" applyBorder="1" applyAlignment="1">
      <alignment horizontal="center" vertical="center" wrapText="1"/>
    </xf>
    <xf numFmtId="0" fontId="2" fillId="12" borderId="5" xfId="0" applyFont="1" applyFill="1" applyBorder="1" applyAlignment="1">
      <alignment horizontal="center" vertical="center" wrapText="1"/>
    </xf>
    <xf numFmtId="0" fontId="2" fillId="12" borderId="5" xfId="0" applyFont="1" applyFill="1" applyBorder="1" applyAlignment="1">
      <alignment horizontal="center" vertical="center"/>
    </xf>
    <xf numFmtId="0" fontId="2" fillId="8" borderId="9" xfId="0" applyFont="1" applyFill="1" applyBorder="1" applyAlignment="1">
      <alignment horizontal="center" vertical="center" wrapText="1"/>
    </xf>
    <xf numFmtId="0" fontId="2" fillId="15" borderId="1" xfId="0" applyFont="1" applyFill="1" applyBorder="1" applyAlignment="1" applyProtection="1">
      <alignment horizontal="center" vertical="center" wrapText="1"/>
      <protection locked="0"/>
    </xf>
    <xf numFmtId="3" fontId="2" fillId="15" borderId="1" xfId="0" applyNumberFormat="1" applyFont="1" applyFill="1" applyBorder="1" applyAlignment="1">
      <alignment horizontal="center" vertical="center" wrapText="1"/>
    </xf>
    <xf numFmtId="0" fontId="2" fillId="15" borderId="1" xfId="0" applyFont="1" applyFill="1" applyBorder="1" applyAlignment="1">
      <alignment horizontal="center" vertical="center" wrapText="1"/>
    </xf>
    <xf numFmtId="0" fontId="2" fillId="10" borderId="1" xfId="0" applyFont="1" applyFill="1" applyBorder="1" applyAlignment="1">
      <alignment horizontal="center" vertical="center"/>
    </xf>
    <xf numFmtId="171" fontId="2" fillId="12" borderId="1" xfId="10" applyNumberFormat="1" applyFont="1" applyFill="1" applyBorder="1" applyAlignment="1" applyProtection="1">
      <alignment horizontal="center" vertical="center" wrapText="1"/>
      <protection locked="0"/>
    </xf>
    <xf numFmtId="0" fontId="2" fillId="10" borderId="1" xfId="0" applyFont="1" applyFill="1" applyBorder="1" applyAlignment="1">
      <alignment horizontal="center" vertical="center" wrapText="1"/>
    </xf>
    <xf numFmtId="0" fontId="0" fillId="0" borderId="0" xfId="0" applyAlignment="1">
      <alignment wrapText="1"/>
    </xf>
    <xf numFmtId="164" fontId="2" fillId="2" borderId="13" xfId="3" applyNumberFormat="1" applyFont="1" applyFill="1" applyBorder="1" applyAlignment="1" applyProtection="1">
      <alignment horizontal="center" vertical="center" wrapText="1"/>
    </xf>
    <xf numFmtId="164" fontId="2" fillId="2" borderId="13" xfId="6"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164" fontId="2" fillId="2" borderId="1" xfId="0" applyNumberFormat="1" applyFont="1" applyFill="1" applyBorder="1" applyAlignment="1" applyProtection="1">
      <alignment horizontal="center" vertical="center" wrapText="1"/>
      <protection locked="0"/>
    </xf>
    <xf numFmtId="164" fontId="2" fillId="2" borderId="1" xfId="1" applyNumberFormat="1" applyFont="1" applyFill="1" applyBorder="1" applyAlignment="1">
      <alignment horizontal="center" vertical="center" wrapText="1"/>
    </xf>
    <xf numFmtId="164" fontId="2" fillId="2" borderId="11" xfId="3" applyNumberFormat="1" applyFont="1" applyFill="1" applyBorder="1" applyAlignment="1" applyProtection="1">
      <alignment horizontal="center" vertical="center" wrapText="1"/>
      <protection locked="0"/>
    </xf>
    <xf numFmtId="164" fontId="2" fillId="2" borderId="19" xfId="3" applyNumberFormat="1" applyFont="1" applyFill="1" applyBorder="1" applyAlignment="1" applyProtection="1">
      <alignment horizontal="center" vertical="center" wrapText="1"/>
      <protection locked="0"/>
    </xf>
    <xf numFmtId="164" fontId="2" fillId="2" borderId="19" xfId="3" applyNumberFormat="1" applyFont="1" applyFill="1" applyBorder="1" applyAlignment="1" applyProtection="1">
      <alignment horizontal="center" vertical="center" wrapText="1"/>
    </xf>
    <xf numFmtId="164" fontId="2" fillId="2" borderId="20" xfId="2" applyNumberFormat="1" applyFont="1" applyFill="1" applyBorder="1" applyAlignment="1">
      <alignment horizontal="center" vertical="center"/>
    </xf>
    <xf numFmtId="164" fontId="2" fillId="2" borderId="9" xfId="3" applyNumberFormat="1" applyFont="1" applyFill="1" applyBorder="1" applyAlignment="1" applyProtection="1">
      <alignment horizontal="center" vertical="center" wrapText="1"/>
      <protection locked="0"/>
    </xf>
    <xf numFmtId="164" fontId="2" fillId="2" borderId="9" xfId="3" applyNumberFormat="1" applyFont="1" applyFill="1" applyBorder="1" applyAlignment="1" applyProtection="1">
      <alignment horizontal="center" vertical="center" wrapText="1"/>
    </xf>
    <xf numFmtId="164" fontId="2" fillId="2" borderId="20" xfId="3" applyNumberFormat="1" applyFont="1" applyFill="1" applyBorder="1" applyAlignment="1" applyProtection="1">
      <alignment horizontal="center" vertical="center" wrapText="1"/>
      <protection locked="0"/>
    </xf>
    <xf numFmtId="164" fontId="2" fillId="2" borderId="20" xfId="3" applyNumberFormat="1" applyFont="1" applyFill="1" applyBorder="1" applyAlignment="1" applyProtection="1">
      <alignment horizontal="center" vertical="center" wrapText="1"/>
    </xf>
    <xf numFmtId="164" fontId="2" fillId="2" borderId="9" xfId="0" applyNumberFormat="1" applyFont="1" applyFill="1" applyBorder="1" applyAlignment="1">
      <alignment horizontal="center" vertical="center"/>
    </xf>
    <xf numFmtId="164" fontId="2" fillId="2" borderId="9" xfId="2" applyNumberFormat="1" applyFont="1" applyFill="1" applyBorder="1" applyAlignment="1">
      <alignment horizontal="center" vertical="center" wrapText="1"/>
    </xf>
    <xf numFmtId="164" fontId="2" fillId="2" borderId="9" xfId="2" applyNumberFormat="1" applyFont="1" applyFill="1" applyBorder="1" applyAlignment="1">
      <alignment horizontal="center" vertical="center"/>
    </xf>
    <xf numFmtId="164" fontId="2" fillId="2" borderId="13" xfId="0" applyNumberFormat="1" applyFont="1" applyFill="1" applyBorder="1" applyAlignment="1">
      <alignment horizontal="center" vertical="center"/>
    </xf>
    <xf numFmtId="164" fontId="2" fillId="2" borderId="0" xfId="3" applyNumberFormat="1" applyFont="1" applyFill="1" applyBorder="1" applyAlignment="1" applyProtection="1">
      <alignment horizontal="center" vertical="center" wrapText="1"/>
    </xf>
    <xf numFmtId="164" fontId="2" fillId="2" borderId="22" xfId="3" applyNumberFormat="1" applyFont="1" applyFill="1" applyBorder="1" applyAlignment="1" applyProtection="1">
      <alignment horizontal="center" vertical="center" wrapText="1"/>
    </xf>
    <xf numFmtId="164" fontId="2" fillId="2" borderId="13" xfId="0" applyNumberFormat="1" applyFont="1" applyFill="1" applyBorder="1" applyAlignment="1">
      <alignment horizontal="center"/>
    </xf>
    <xf numFmtId="164" fontId="2" fillId="2" borderId="13" xfId="0" applyNumberFormat="1" applyFont="1" applyFill="1" applyBorder="1" applyAlignment="1" applyProtection="1">
      <alignment horizontal="center" vertical="center" wrapText="1"/>
      <protection locked="0"/>
    </xf>
    <xf numFmtId="164" fontId="2" fillId="2" borderId="13" xfId="0" applyNumberFormat="1" applyFont="1" applyFill="1" applyBorder="1" applyAlignment="1" applyProtection="1">
      <alignment horizontal="center" wrapText="1"/>
      <protection locked="0"/>
    </xf>
    <xf numFmtId="164" fontId="2" fillId="2" borderId="13" xfId="0" applyNumberFormat="1" applyFont="1" applyFill="1" applyBorder="1" applyAlignment="1">
      <alignment horizontal="center" wrapText="1"/>
    </xf>
    <xf numFmtId="164" fontId="2" fillId="4" borderId="13" xfId="0" applyNumberFormat="1" applyFont="1" applyFill="1" applyBorder="1" applyAlignment="1" applyProtection="1">
      <alignment horizontal="center" vertical="center" wrapText="1"/>
      <protection locked="0"/>
    </xf>
    <xf numFmtId="164" fontId="2" fillId="2" borderId="13" xfId="2" applyNumberFormat="1" applyFont="1" applyFill="1" applyBorder="1" applyAlignment="1">
      <alignment horizontal="center" wrapText="1"/>
    </xf>
    <xf numFmtId="164" fontId="2" fillId="2" borderId="13" xfId="2" applyNumberFormat="1" applyFont="1" applyFill="1" applyBorder="1" applyAlignment="1" applyProtection="1">
      <alignment horizontal="center" vertical="center" wrapText="1"/>
      <protection locked="0"/>
    </xf>
    <xf numFmtId="164" fontId="2" fillId="2" borderId="1" xfId="5" applyNumberFormat="1" applyFont="1" applyFill="1" applyBorder="1" applyAlignment="1">
      <alignment horizontal="center" vertical="center" wrapText="1"/>
    </xf>
    <xf numFmtId="0" fontId="2" fillId="2" borderId="0" xfId="0" applyFont="1" applyFill="1" applyAlignment="1">
      <alignment horizontal="center"/>
    </xf>
    <xf numFmtId="0" fontId="2" fillId="2" borderId="0" xfId="0" applyFont="1" applyFill="1" applyAlignment="1">
      <alignment horizontal="center" vertical="center" wrapText="1"/>
    </xf>
    <xf numFmtId="0" fontId="2" fillId="2" borderId="0" xfId="0" applyFont="1" applyFill="1" applyAlignment="1">
      <alignment horizontal="center" wrapText="1"/>
    </xf>
    <xf numFmtId="0" fontId="2" fillId="2" borderId="10" xfId="0" applyFont="1" applyFill="1" applyBorder="1" applyAlignment="1">
      <alignment horizontal="center" wrapText="1"/>
    </xf>
    <xf numFmtId="0" fontId="2" fillId="2" borderId="8" xfId="6" applyFont="1" applyFill="1" applyBorder="1" applyAlignment="1">
      <alignment horizontal="center" vertical="center" wrapText="1"/>
    </xf>
    <xf numFmtId="0" fontId="2" fillId="2" borderId="18" xfId="6" applyFont="1" applyFill="1" applyBorder="1" applyAlignment="1">
      <alignment horizontal="center" vertical="center" wrapText="1"/>
    </xf>
    <xf numFmtId="0" fontId="2" fillId="2" borderId="17" xfId="6"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2" fillId="7" borderId="1" xfId="2" applyFont="1" applyFill="1" applyBorder="1" applyAlignment="1">
      <alignment horizontal="center" vertical="center" wrapText="1"/>
    </xf>
    <xf numFmtId="0" fontId="2" fillId="13" borderId="1" xfId="0" applyFont="1" applyFill="1" applyBorder="1" applyAlignment="1">
      <alignment horizontal="center" vertical="center" wrapText="1"/>
    </xf>
    <xf numFmtId="167" fontId="2" fillId="3" borderId="1" xfId="8" applyNumberFormat="1" applyFont="1" applyFill="1" applyBorder="1" applyAlignment="1" applyProtection="1">
      <alignment horizontal="center" vertical="center" wrapText="1"/>
    </xf>
    <xf numFmtId="0" fontId="4" fillId="2" borderId="1" xfId="0" applyFont="1" applyFill="1" applyBorder="1" applyAlignment="1">
      <alignment horizontal="center" wrapText="1"/>
    </xf>
    <xf numFmtId="0" fontId="4" fillId="3" borderId="1" xfId="0" applyFont="1" applyFill="1" applyBorder="1" applyAlignment="1">
      <alignment horizontal="center" vertical="center" wrapText="1"/>
    </xf>
    <xf numFmtId="0" fontId="2" fillId="2" borderId="1" xfId="0" applyFont="1" applyFill="1" applyBorder="1" applyAlignment="1" applyProtection="1">
      <alignment horizontal="center" vertical="center"/>
      <protection locked="0"/>
    </xf>
    <xf numFmtId="0" fontId="2" fillId="2" borderId="10" xfId="0" applyFont="1" applyFill="1" applyBorder="1" applyAlignment="1">
      <alignment horizontal="center"/>
    </xf>
    <xf numFmtId="0" fontId="2" fillId="2" borderId="2" xfId="0" applyFont="1" applyFill="1" applyBorder="1" applyAlignment="1">
      <alignment horizontal="center"/>
    </xf>
    <xf numFmtId="1" fontId="2" fillId="2" borderId="1" xfId="0" applyNumberFormat="1" applyFont="1" applyFill="1" applyBorder="1" applyAlignment="1" applyProtection="1">
      <alignment horizontal="center" vertical="center" wrapText="1"/>
      <protection locked="0"/>
    </xf>
    <xf numFmtId="1" fontId="2" fillId="2" borderId="1" xfId="0" applyNumberFormat="1" applyFont="1" applyFill="1" applyBorder="1" applyAlignment="1">
      <alignment horizontal="center" wrapText="1"/>
    </xf>
    <xf numFmtId="49" fontId="2" fillId="2" borderId="1" xfId="0" applyNumberFormat="1" applyFont="1" applyFill="1" applyBorder="1" applyAlignment="1">
      <alignment horizontal="center" wrapText="1"/>
    </xf>
    <xf numFmtId="3" fontId="2" fillId="5" borderId="1" xfId="8" applyNumberFormat="1" applyFont="1" applyFill="1" applyBorder="1" applyAlignment="1" applyProtection="1">
      <alignment horizontal="center" vertical="center" wrapText="1"/>
    </xf>
    <xf numFmtId="3" fontId="2" fillId="3" borderId="1" xfId="8" applyNumberFormat="1" applyFont="1" applyFill="1" applyBorder="1" applyAlignment="1" applyProtection="1">
      <alignment horizontal="center" vertical="center" wrapText="1"/>
    </xf>
    <xf numFmtId="3" fontId="2" fillId="6" borderId="1" xfId="8" applyNumberFormat="1" applyFont="1" applyFill="1" applyBorder="1" applyAlignment="1" applyProtection="1">
      <alignment horizontal="center" vertical="center" wrapText="1"/>
    </xf>
    <xf numFmtId="167" fontId="2" fillId="6" borderId="1" xfId="8" applyNumberFormat="1" applyFont="1" applyFill="1" applyBorder="1" applyAlignment="1" applyProtection="1">
      <alignment horizontal="center" vertical="center" wrapText="1"/>
    </xf>
    <xf numFmtId="3" fontId="2" fillId="2" borderId="1" xfId="8" applyNumberFormat="1" applyFont="1" applyFill="1" applyBorder="1" applyAlignment="1" applyProtection="1">
      <alignment horizontal="center" vertical="center" wrapText="1"/>
    </xf>
    <xf numFmtId="167" fontId="2" fillId="5" borderId="1" xfId="8" applyNumberFormat="1" applyFont="1" applyFill="1" applyBorder="1" applyAlignment="1" applyProtection="1">
      <alignment horizontal="center" vertical="center" wrapText="1"/>
    </xf>
    <xf numFmtId="167" fontId="2" fillId="14" borderId="1" xfId="8" applyNumberFormat="1" applyFont="1" applyFill="1" applyBorder="1" applyAlignment="1" applyProtection="1">
      <alignment horizontal="center" vertical="center" wrapText="1"/>
    </xf>
    <xf numFmtId="167" fontId="2" fillId="7" borderId="1" xfId="1" applyNumberFormat="1" applyFont="1" applyFill="1" applyBorder="1" applyAlignment="1" applyProtection="1">
      <alignment horizontal="center" vertical="center" wrapText="1"/>
    </xf>
    <xf numFmtId="167" fontId="2" fillId="7" borderId="1" xfId="8" applyNumberFormat="1" applyFont="1" applyFill="1" applyBorder="1" applyAlignment="1" applyProtection="1">
      <alignment horizontal="center" vertical="center" wrapText="1"/>
    </xf>
    <xf numFmtId="167" fontId="2" fillId="11" borderId="1" xfId="8" applyNumberFormat="1" applyFont="1" applyFill="1" applyBorder="1" applyAlignment="1" applyProtection="1">
      <alignment horizontal="center" vertical="center" wrapText="1"/>
    </xf>
    <xf numFmtId="3" fontId="2" fillId="8" borderId="1" xfId="8" applyNumberFormat="1" applyFont="1" applyFill="1" applyBorder="1" applyAlignment="1" applyProtection="1">
      <alignment horizontal="center" vertical="center" wrapText="1"/>
    </xf>
    <xf numFmtId="1" fontId="2" fillId="3" borderId="1" xfId="8" applyNumberFormat="1" applyFont="1" applyFill="1" applyBorder="1" applyAlignment="1" applyProtection="1">
      <alignment horizontal="center" vertical="center" wrapText="1"/>
    </xf>
    <xf numFmtId="167" fontId="2" fillId="9" borderId="1" xfId="8" applyNumberFormat="1" applyFont="1" applyFill="1" applyBorder="1" applyAlignment="1" applyProtection="1">
      <alignment horizontal="center" vertical="center" wrapText="1"/>
    </xf>
    <xf numFmtId="3" fontId="2" fillId="7" borderId="1" xfId="1" applyNumberFormat="1" applyFont="1" applyFill="1" applyBorder="1" applyAlignment="1" applyProtection="1">
      <alignment horizontal="center" vertical="center" wrapText="1"/>
    </xf>
    <xf numFmtId="3" fontId="2" fillId="14" borderId="1" xfId="8" applyNumberFormat="1" applyFont="1" applyFill="1" applyBorder="1" applyAlignment="1" applyProtection="1">
      <alignment horizontal="center" vertical="center" wrapText="1"/>
    </xf>
    <xf numFmtId="3" fontId="4" fillId="2" borderId="1" xfId="0" applyNumberFormat="1" applyFont="1" applyFill="1" applyBorder="1" applyAlignment="1">
      <alignment horizontal="center" vertical="center" wrapText="1"/>
    </xf>
    <xf numFmtId="3" fontId="2" fillId="13" borderId="1" xfId="8" applyNumberFormat="1" applyFont="1" applyFill="1" applyBorder="1" applyAlignment="1" applyProtection="1">
      <alignment horizontal="center" vertical="center" wrapText="1"/>
    </xf>
    <xf numFmtId="1" fontId="2" fillId="7" borderId="1" xfId="7" applyNumberFormat="1" applyFont="1" applyFill="1" applyBorder="1" applyAlignment="1" applyProtection="1">
      <alignment horizontal="center" vertical="center" wrapText="1"/>
    </xf>
    <xf numFmtId="1" fontId="2" fillId="2" borderId="1" xfId="0" applyNumberFormat="1" applyFont="1" applyFill="1" applyBorder="1" applyAlignment="1">
      <alignment horizontal="center" vertical="center" wrapText="1"/>
    </xf>
    <xf numFmtId="3" fontId="2" fillId="7" borderId="1" xfId="2" applyNumberFormat="1" applyFont="1" applyFill="1" applyBorder="1" applyAlignment="1">
      <alignment horizontal="center" vertical="center" wrapText="1"/>
    </xf>
    <xf numFmtId="3" fontId="2" fillId="3" borderId="1" xfId="0" applyNumberFormat="1" applyFont="1" applyFill="1" applyBorder="1" applyAlignment="1">
      <alignment horizontal="center" vertical="center" wrapText="1"/>
    </xf>
    <xf numFmtId="3" fontId="2" fillId="6" borderId="1" xfId="0" applyNumberFormat="1" applyFont="1" applyFill="1" applyBorder="1" applyAlignment="1">
      <alignment horizontal="center" vertical="center" wrapText="1"/>
    </xf>
    <xf numFmtId="3" fontId="2" fillId="9" borderId="1" xfId="0" applyNumberFormat="1" applyFont="1" applyFill="1" applyBorder="1" applyAlignment="1">
      <alignment horizontal="center" vertical="center" wrapText="1"/>
    </xf>
    <xf numFmtId="3" fontId="2" fillId="7" borderId="1" xfId="0" applyNumberFormat="1" applyFont="1" applyFill="1" applyBorder="1" applyAlignment="1">
      <alignment horizontal="center" vertical="center" wrapText="1"/>
    </xf>
    <xf numFmtId="3" fontId="2" fillId="11" borderId="1" xfId="0" applyNumberFormat="1" applyFont="1" applyFill="1" applyBorder="1" applyAlignment="1">
      <alignment horizontal="center" vertical="center" wrapText="1"/>
    </xf>
    <xf numFmtId="3" fontId="2" fillId="2" borderId="1" xfId="0" applyNumberFormat="1" applyFont="1" applyFill="1" applyBorder="1" applyAlignment="1">
      <alignment horizontal="center" wrapText="1"/>
    </xf>
    <xf numFmtId="3" fontId="2" fillId="12" borderId="1" xfId="0" applyNumberFormat="1" applyFont="1" applyFill="1" applyBorder="1" applyAlignment="1">
      <alignment horizontal="center" vertical="center" wrapText="1"/>
    </xf>
    <xf numFmtId="3" fontId="2" fillId="8" borderId="1" xfId="0" applyNumberFormat="1" applyFont="1" applyFill="1" applyBorder="1" applyAlignment="1">
      <alignment horizontal="center" vertical="center" wrapText="1"/>
    </xf>
    <xf numFmtId="3" fontId="2" fillId="13" borderId="1" xfId="0" applyNumberFormat="1" applyFont="1" applyFill="1" applyBorder="1" applyAlignment="1">
      <alignment horizontal="center" vertical="center" wrapText="1"/>
    </xf>
    <xf numFmtId="0" fontId="2" fillId="2" borderId="13" xfId="0" applyFont="1" applyFill="1" applyBorder="1" applyAlignment="1" applyProtection="1">
      <alignment horizontal="center" vertical="center"/>
      <protection locked="0"/>
    </xf>
    <xf numFmtId="0" fontId="2" fillId="2" borderId="13" xfId="0" applyFont="1" applyFill="1" applyBorder="1" applyAlignment="1">
      <alignment horizontal="center"/>
    </xf>
    <xf numFmtId="0" fontId="2" fillId="2" borderId="0" xfId="0" applyFont="1" applyFill="1" applyAlignment="1">
      <alignment horizontal="center" vertical="center"/>
    </xf>
    <xf numFmtId="0" fontId="2" fillId="2" borderId="15"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 xfId="0" applyFont="1" applyFill="1" applyBorder="1" applyAlignment="1">
      <alignment horizontal="center" vertical="top" wrapText="1"/>
    </xf>
    <xf numFmtId="0" fontId="2" fillId="2" borderId="1" xfId="2" applyFont="1" applyFill="1" applyBorder="1" applyAlignment="1">
      <alignment horizontal="center" vertical="top" wrapText="1"/>
    </xf>
    <xf numFmtId="0" fontId="2" fillId="2" borderId="1" xfId="6" applyFont="1" applyFill="1" applyBorder="1" applyAlignment="1">
      <alignment horizontal="center" wrapText="1"/>
    </xf>
    <xf numFmtId="0" fontId="2" fillId="2" borderId="0" xfId="6" applyFont="1" applyFill="1" applyAlignment="1">
      <alignment horizontal="center" wrapText="1"/>
    </xf>
    <xf numFmtId="0" fontId="2" fillId="2" borderId="1" xfId="6" applyFont="1" applyFill="1" applyBorder="1" applyAlignment="1">
      <alignment horizontal="center" vertical="top" wrapText="1"/>
    </xf>
    <xf numFmtId="0" fontId="2" fillId="2" borderId="13" xfId="6" applyNumberFormat="1" applyFont="1" applyFill="1" applyBorder="1" applyAlignment="1">
      <alignment horizontal="center" wrapText="1"/>
    </xf>
    <xf numFmtId="0" fontId="2" fillId="5" borderId="1" xfId="0" applyFont="1" applyFill="1" applyBorder="1" applyAlignment="1">
      <alignment horizontal="center" wrapText="1"/>
    </xf>
    <xf numFmtId="0" fontId="2" fillId="3" borderId="1" xfId="0" applyFont="1" applyFill="1" applyBorder="1" applyAlignment="1">
      <alignment horizontal="center" wrapText="1"/>
    </xf>
    <xf numFmtId="0" fontId="2" fillId="6" borderId="1" xfId="0" applyFont="1" applyFill="1" applyBorder="1" applyAlignment="1">
      <alignment horizontal="center" wrapText="1"/>
    </xf>
    <xf numFmtId="49" fontId="2" fillId="6" borderId="1" xfId="0" applyNumberFormat="1" applyFont="1" applyFill="1" applyBorder="1" applyAlignment="1">
      <alignment horizontal="center" vertical="center" wrapText="1"/>
    </xf>
    <xf numFmtId="0" fontId="2" fillId="7" borderId="1" xfId="0" applyFont="1" applyFill="1" applyBorder="1" applyAlignment="1">
      <alignment horizontal="center" wrapText="1"/>
    </xf>
    <xf numFmtId="0" fontId="2" fillId="8" borderId="1" xfId="0" applyFont="1" applyFill="1" applyBorder="1" applyAlignment="1">
      <alignment horizontal="center" wrapText="1"/>
    </xf>
    <xf numFmtId="0" fontId="2" fillId="9" borderId="1" xfId="0" applyFont="1" applyFill="1" applyBorder="1" applyAlignment="1">
      <alignment horizontal="center" wrapText="1"/>
    </xf>
    <xf numFmtId="0" fontId="5" fillId="2" borderId="1" xfId="0" applyFont="1" applyFill="1" applyBorder="1" applyAlignment="1">
      <alignment horizontal="center" vertical="center" wrapText="1"/>
    </xf>
    <xf numFmtId="0" fontId="2" fillId="10" borderId="6" xfId="0" applyFont="1" applyFill="1" applyBorder="1" applyAlignment="1">
      <alignment horizontal="center" wrapText="1"/>
    </xf>
    <xf numFmtId="0" fontId="2" fillId="10" borderId="0" xfId="0" applyFont="1" applyFill="1" applyAlignment="1">
      <alignment horizontal="center" vertical="center" wrapText="1"/>
    </xf>
    <xf numFmtId="0" fontId="2" fillId="2" borderId="24" xfId="0" applyFont="1" applyFill="1" applyBorder="1" applyAlignment="1">
      <alignment horizontal="center" wrapText="1"/>
    </xf>
    <xf numFmtId="0" fontId="2" fillId="16" borderId="24" xfId="0" applyFont="1" applyFill="1" applyBorder="1" applyAlignment="1">
      <alignment horizontal="center" vertical="center" wrapText="1"/>
    </xf>
    <xf numFmtId="0" fontId="2" fillId="16" borderId="0" xfId="0" applyFont="1" applyFill="1" applyAlignment="1">
      <alignment horizontal="center" vertical="center" wrapText="1"/>
    </xf>
    <xf numFmtId="0" fontId="2" fillId="10" borderId="5" xfId="0" applyFont="1" applyFill="1" applyBorder="1" applyAlignment="1">
      <alignment horizontal="center" vertical="center" wrapText="1"/>
    </xf>
    <xf numFmtId="0" fontId="2" fillId="10" borderId="25" xfId="0" applyFont="1" applyFill="1" applyBorder="1" applyAlignment="1">
      <alignment horizontal="center" vertical="center" wrapText="1"/>
    </xf>
    <xf numFmtId="166" fontId="4" fillId="2" borderId="1" xfId="0" applyNumberFormat="1" applyFont="1" applyFill="1" applyBorder="1" applyAlignment="1">
      <alignment horizontal="center" vertical="center" wrapText="1"/>
    </xf>
    <xf numFmtId="172" fontId="2" fillId="2" borderId="0" xfId="0" applyNumberFormat="1" applyFont="1" applyFill="1" applyAlignment="1">
      <alignment horizontal="center"/>
    </xf>
    <xf numFmtId="164" fontId="2" fillId="2" borderId="21" xfId="1" applyNumberFormat="1" applyFont="1" applyFill="1" applyBorder="1" applyAlignment="1" applyProtection="1">
      <alignment horizontal="center" vertical="center" wrapText="1"/>
      <protection locked="0"/>
    </xf>
    <xf numFmtId="164" fontId="2" fillId="2" borderId="13" xfId="0" applyNumberFormat="1" applyFont="1" applyFill="1" applyBorder="1" applyAlignment="1" applyProtection="1">
      <alignment horizontal="center" vertical="center"/>
      <protection locked="0"/>
    </xf>
    <xf numFmtId="164" fontId="2" fillId="2" borderId="22" xfId="0" applyNumberFormat="1" applyFont="1" applyFill="1" applyBorder="1" applyAlignment="1">
      <alignment horizontal="center"/>
    </xf>
    <xf numFmtId="164" fontId="2" fillId="6" borderId="1" xfId="7" applyNumberFormat="1" applyFont="1" applyFill="1" applyBorder="1" applyAlignment="1">
      <alignment horizontal="center" vertical="center" wrapText="1"/>
    </xf>
    <xf numFmtId="164" fontId="2" fillId="6" borderId="1" xfId="0" applyNumberFormat="1" applyFont="1" applyFill="1" applyBorder="1" applyAlignment="1">
      <alignment horizontal="center" vertical="center" wrapText="1"/>
    </xf>
    <xf numFmtId="164" fontId="2" fillId="2" borderId="1" xfId="8" applyNumberFormat="1" applyFont="1" applyFill="1" applyBorder="1" applyAlignment="1" applyProtection="1">
      <alignment horizontal="center" vertical="center" wrapText="1"/>
    </xf>
    <xf numFmtId="164" fontId="2" fillId="2" borderId="1" xfId="9" applyNumberFormat="1"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wrapText="1"/>
    </xf>
    <xf numFmtId="164" fontId="2" fillId="5" borderId="1" xfId="0" applyNumberFormat="1" applyFont="1" applyFill="1" applyBorder="1" applyAlignment="1">
      <alignment horizontal="center" vertical="center" wrapText="1"/>
    </xf>
    <xf numFmtId="164" fontId="2" fillId="2" borderId="1" xfId="5" applyNumberFormat="1" applyFont="1" applyFill="1" applyBorder="1" applyAlignment="1" applyProtection="1">
      <alignment horizontal="center" vertical="center"/>
      <protection locked="0"/>
    </xf>
    <xf numFmtId="164" fontId="2" fillId="2" borderId="1" xfId="5" applyNumberFormat="1" applyFont="1" applyFill="1" applyBorder="1" applyAlignment="1">
      <alignment horizontal="center" vertical="center"/>
    </xf>
    <xf numFmtId="164" fontId="2" fillId="2" borderId="17" xfId="5" applyNumberFormat="1" applyFont="1" applyFill="1" applyBorder="1" applyAlignment="1" applyProtection="1">
      <alignment horizontal="center" vertical="center"/>
      <protection locked="0"/>
    </xf>
    <xf numFmtId="164" fontId="2" fillId="10" borderId="6" xfId="5" applyNumberFormat="1" applyFont="1" applyFill="1" applyBorder="1" applyAlignment="1" applyProtection="1">
      <alignment horizontal="center" vertical="center" wrapText="1"/>
      <protection locked="0"/>
    </xf>
    <xf numFmtId="164" fontId="2" fillId="10" borderId="6" xfId="5" applyNumberFormat="1" applyFont="1" applyFill="1" applyBorder="1" applyAlignment="1" applyProtection="1">
      <alignment horizontal="center" vertical="center" wrapText="1"/>
    </xf>
    <xf numFmtId="164" fontId="2" fillId="2" borderId="6" xfId="5" applyNumberFormat="1" applyFont="1" applyFill="1" applyBorder="1" applyAlignment="1" applyProtection="1">
      <alignment horizontal="center" vertical="center" wrapText="1"/>
      <protection locked="0"/>
    </xf>
    <xf numFmtId="164" fontId="2" fillId="2" borderId="6" xfId="5" applyNumberFormat="1" applyFont="1" applyFill="1" applyBorder="1" applyAlignment="1" applyProtection="1">
      <alignment horizontal="center" vertical="center" wrapText="1"/>
    </xf>
    <xf numFmtId="164" fontId="2" fillId="10" borderId="5" xfId="5" applyNumberFormat="1" applyFont="1" applyFill="1" applyBorder="1" applyAlignment="1" applyProtection="1">
      <alignment horizontal="center" vertical="center" wrapText="1"/>
      <protection locked="0"/>
    </xf>
    <xf numFmtId="164" fontId="2" fillId="10" borderId="25" xfId="5" applyNumberFormat="1" applyFont="1" applyFill="1" applyBorder="1" applyAlignment="1" applyProtection="1">
      <alignment horizontal="center" vertical="center" wrapText="1"/>
      <protection locked="0"/>
    </xf>
    <xf numFmtId="164" fontId="2" fillId="10" borderId="1" xfId="5" applyNumberFormat="1" applyFont="1" applyFill="1" applyBorder="1" applyAlignment="1" applyProtection="1">
      <alignment horizontal="center" vertical="center" wrapText="1"/>
      <protection locked="0"/>
    </xf>
    <xf numFmtId="164" fontId="2" fillId="2" borderId="0" xfId="0" applyNumberFormat="1" applyFont="1" applyFill="1" applyAlignment="1">
      <alignment horizontal="center"/>
    </xf>
    <xf numFmtId="0" fontId="10" fillId="2" borderId="17" xfId="0" applyFont="1" applyFill="1" applyBorder="1" applyAlignment="1">
      <alignment horizontal="center" vertical="center" wrapText="1"/>
    </xf>
    <xf numFmtId="0" fontId="10" fillId="2" borderId="17" xfId="0" applyFont="1" applyFill="1" applyBorder="1" applyAlignment="1">
      <alignment horizontal="center" vertical="center"/>
    </xf>
    <xf numFmtId="0" fontId="10" fillId="0" borderId="17" xfId="0" applyFont="1" applyBorder="1" applyAlignment="1">
      <alignment horizontal="center" vertical="center" wrapText="1"/>
    </xf>
    <xf numFmtId="0" fontId="10" fillId="0" borderId="17" xfId="0" applyFont="1" applyBorder="1" applyAlignment="1">
      <alignment horizontal="center" vertical="center"/>
    </xf>
    <xf numFmtId="0" fontId="10" fillId="0" borderId="18" xfId="0" applyFont="1" applyBorder="1" applyAlignment="1">
      <alignment horizontal="center" vertical="center" wrapText="1"/>
    </xf>
    <xf numFmtId="0" fontId="10" fillId="0" borderId="17" xfId="0" applyFont="1" applyBorder="1" applyAlignment="1">
      <alignment horizontal="center" vertical="justify"/>
    </xf>
    <xf numFmtId="166" fontId="10" fillId="0" borderId="17" xfId="0" applyNumberFormat="1" applyFont="1" applyBorder="1" applyAlignment="1">
      <alignment horizontal="center" vertical="center" wrapText="1"/>
    </xf>
    <xf numFmtId="3" fontId="10" fillId="0" borderId="17" xfId="0" applyNumberFormat="1" applyFont="1" applyBorder="1" applyAlignment="1">
      <alignment horizontal="center" vertical="center"/>
    </xf>
    <xf numFmtId="0" fontId="10" fillId="2" borderId="17" xfId="0" applyFont="1" applyFill="1" applyBorder="1"/>
    <xf numFmtId="0" fontId="10" fillId="2" borderId="7" xfId="0" applyFont="1" applyFill="1" applyBorder="1" applyAlignment="1">
      <alignment horizontal="center" vertical="center" wrapText="1"/>
    </xf>
    <xf numFmtId="0" fontId="10" fillId="2" borderId="7" xfId="0" applyFont="1" applyFill="1" applyBorder="1" applyAlignment="1">
      <alignment horizontal="center" vertical="center"/>
    </xf>
    <xf numFmtId="0" fontId="10" fillId="0" borderId="7" xfId="0" applyFont="1" applyBorder="1" applyAlignment="1">
      <alignment horizontal="center" vertical="center" wrapText="1"/>
    </xf>
    <xf numFmtId="0" fontId="10" fillId="2" borderId="19" xfId="0" applyFont="1" applyFill="1" applyBorder="1" applyAlignment="1">
      <alignment horizontal="center" vertical="center"/>
    </xf>
    <xf numFmtId="0" fontId="11" fillId="17" borderId="7" xfId="4" applyFont="1" applyFill="1" applyBorder="1" applyAlignment="1" applyProtection="1">
      <alignment horizontal="center" vertical="center" wrapText="1"/>
      <protection locked="0"/>
    </xf>
    <xf numFmtId="172" fontId="10" fillId="0" borderId="26" xfId="0" applyNumberFormat="1" applyFont="1" applyBorder="1" applyAlignment="1">
      <alignment horizontal="justify" vertical="justify"/>
    </xf>
    <xf numFmtId="166" fontId="10" fillId="0" borderId="7" xfId="0" applyNumberFormat="1" applyFont="1" applyBorder="1" applyAlignment="1">
      <alignment horizontal="center" vertical="center" wrapText="1"/>
    </xf>
    <xf numFmtId="164" fontId="10" fillId="0" borderId="7" xfId="0" applyNumberFormat="1" applyFont="1" applyBorder="1" applyAlignment="1">
      <alignment horizontal="center" vertical="center"/>
    </xf>
    <xf numFmtId="0" fontId="10" fillId="2" borderId="7" xfId="0" applyFont="1" applyFill="1" applyBorder="1"/>
    <xf numFmtId="0" fontId="10" fillId="0" borderId="7" xfId="0" applyFont="1" applyBorder="1" applyAlignment="1">
      <alignment horizontal="center" vertical="center"/>
    </xf>
    <xf numFmtId="0" fontId="11" fillId="17" borderId="18" xfId="4" applyFont="1" applyFill="1" applyBorder="1" applyAlignment="1" applyProtection="1">
      <alignment horizontal="center" vertical="center" wrapText="1"/>
      <protection locked="0"/>
    </xf>
    <xf numFmtId="1" fontId="10" fillId="0" borderId="26" xfId="0" applyNumberFormat="1" applyFont="1" applyBorder="1" applyAlignment="1">
      <alignment horizontal="center" vertical="justify"/>
    </xf>
    <xf numFmtId="0" fontId="10" fillId="0" borderId="8" xfId="0" applyFont="1" applyBorder="1" applyAlignment="1">
      <alignment horizontal="center" vertical="center" wrapText="1"/>
    </xf>
    <xf numFmtId="0" fontId="10" fillId="2" borderId="22" xfId="0" applyFont="1" applyFill="1" applyBorder="1" applyAlignment="1">
      <alignment horizontal="center" vertical="center"/>
    </xf>
    <xf numFmtId="1" fontId="10" fillId="0" borderId="27" xfId="0" applyNumberFormat="1" applyFont="1" applyBorder="1" applyAlignment="1">
      <alignment horizontal="justify" vertical="justify"/>
    </xf>
    <xf numFmtId="166" fontId="10" fillId="0" borderId="8" xfId="0" applyNumberFormat="1" applyFont="1" applyBorder="1" applyAlignment="1">
      <alignment horizontal="center" vertical="center" wrapText="1"/>
    </xf>
    <xf numFmtId="164" fontId="10" fillId="0" borderId="8" xfId="0" applyNumberFormat="1" applyFont="1" applyBorder="1" applyAlignment="1">
      <alignment horizontal="center" vertical="center"/>
    </xf>
    <xf numFmtId="0" fontId="10" fillId="2" borderId="8" xfId="0" applyFont="1" applyFill="1" applyBorder="1" applyAlignment="1">
      <alignment horizontal="center" vertical="center" wrapText="1"/>
    </xf>
    <xf numFmtId="0" fontId="10" fillId="2" borderId="8" xfId="0" applyFont="1" applyFill="1" applyBorder="1" applyAlignment="1">
      <alignment horizontal="center" vertical="center"/>
    </xf>
    <xf numFmtId="0" fontId="10" fillId="2" borderId="8" xfId="0" applyFont="1" applyFill="1" applyBorder="1" applyAlignment="1">
      <alignment horizontal="center" vertical="justify"/>
    </xf>
    <xf numFmtId="0" fontId="10" fillId="0" borderId="7" xfId="0" applyFont="1" applyFill="1" applyBorder="1" applyAlignment="1">
      <alignment horizontal="center" vertical="center" wrapText="1"/>
    </xf>
    <xf numFmtId="1" fontId="10" fillId="0" borderId="26" xfId="0" applyNumberFormat="1" applyFont="1" applyBorder="1" applyAlignment="1">
      <alignment horizontal="justify" vertical="justify"/>
    </xf>
    <xf numFmtId="0" fontId="11" fillId="17" borderId="17" xfId="4" applyFont="1" applyFill="1" applyBorder="1" applyAlignment="1" applyProtection="1">
      <alignment horizontal="center" vertical="center" wrapText="1"/>
      <protection locked="0"/>
    </xf>
    <xf numFmtId="3" fontId="10" fillId="0" borderId="7" xfId="0" applyNumberFormat="1" applyFont="1" applyBorder="1" applyAlignment="1">
      <alignment vertical="center"/>
    </xf>
    <xf numFmtId="0" fontId="10" fillId="0" borderId="7" xfId="0" applyFont="1" applyBorder="1"/>
    <xf numFmtId="0" fontId="10" fillId="0" borderId="0" xfId="0" applyFont="1" applyBorder="1" applyAlignment="1">
      <alignment horizontal="center" vertical="center" wrapText="1"/>
    </xf>
    <xf numFmtId="0" fontId="10" fillId="0" borderId="0" xfId="0" applyFont="1" applyBorder="1" applyAlignment="1">
      <alignment vertical="center"/>
    </xf>
    <xf numFmtId="166" fontId="10" fillId="2" borderId="7" xfId="0" applyNumberFormat="1" applyFont="1" applyFill="1" applyBorder="1" applyAlignment="1">
      <alignment horizontal="center" vertical="center" wrapText="1"/>
    </xf>
    <xf numFmtId="164" fontId="10" fillId="2" borderId="7" xfId="1" applyNumberFormat="1" applyFont="1" applyFill="1" applyBorder="1" applyAlignment="1">
      <alignment horizontal="center" vertical="center" wrapText="1"/>
    </xf>
    <xf numFmtId="0" fontId="10" fillId="2" borderId="7" xfId="0" applyFont="1" applyFill="1" applyBorder="1" applyAlignment="1">
      <alignment vertical="center"/>
    </xf>
    <xf numFmtId="0" fontId="10" fillId="0" borderId="7" xfId="0" applyFont="1" applyBorder="1" applyAlignment="1">
      <alignment horizontal="center" wrapText="1"/>
    </xf>
    <xf numFmtId="0" fontId="10" fillId="2" borderId="7" xfId="0" applyFont="1" applyFill="1" applyBorder="1" applyAlignment="1">
      <alignment horizontal="justify" vertical="center" wrapText="1"/>
    </xf>
    <xf numFmtId="0" fontId="10" fillId="0" borderId="7" xfId="0" applyFont="1" applyBorder="1" applyAlignment="1">
      <alignment vertical="center"/>
    </xf>
    <xf numFmtId="3" fontId="10" fillId="2" borderId="17" xfId="0" applyNumberFormat="1" applyFont="1" applyFill="1" applyBorder="1" applyAlignment="1">
      <alignment horizontal="center" vertical="center" wrapText="1"/>
    </xf>
    <xf numFmtId="0" fontId="10" fillId="2" borderId="7" xfId="0" applyFont="1" applyFill="1" applyBorder="1" applyAlignment="1">
      <alignment vertical="center" wrapText="1"/>
    </xf>
    <xf numFmtId="0" fontId="10" fillId="2" borderId="19" xfId="0" applyFont="1" applyFill="1" applyBorder="1" applyAlignment="1">
      <alignment vertical="center"/>
    </xf>
    <xf numFmtId="0" fontId="10" fillId="0" borderId="0" xfId="0" applyFont="1" applyAlignment="1">
      <alignment horizontal="center" vertical="center" wrapText="1"/>
    </xf>
    <xf numFmtId="3" fontId="10" fillId="2" borderId="7" xfId="0" applyNumberFormat="1" applyFont="1" applyFill="1" applyBorder="1" applyAlignment="1">
      <alignment horizontal="center" vertical="center" wrapText="1"/>
    </xf>
    <xf numFmtId="0" fontId="14" fillId="0" borderId="0" xfId="0" applyFont="1"/>
    <xf numFmtId="3" fontId="10" fillId="0" borderId="7" xfId="0" applyNumberFormat="1" applyFont="1" applyBorder="1" applyAlignment="1">
      <alignment horizontal="center" vertical="center"/>
    </xf>
    <xf numFmtId="0" fontId="10" fillId="2" borderId="28" xfId="0" applyFont="1" applyFill="1" applyBorder="1" applyAlignment="1">
      <alignment horizontal="center" vertical="center" wrapText="1"/>
    </xf>
    <xf numFmtId="3" fontId="10" fillId="0" borderId="7" xfId="0" applyNumberFormat="1" applyFont="1" applyBorder="1" applyAlignment="1">
      <alignment horizontal="center" vertical="center" wrapText="1"/>
    </xf>
    <xf numFmtId="166" fontId="10" fillId="0" borderId="7" xfId="0" applyNumberFormat="1" applyFont="1" applyBorder="1" applyAlignment="1">
      <alignment horizontal="center" vertical="center"/>
    </xf>
    <xf numFmtId="0" fontId="15" fillId="0" borderId="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8" fillId="0" borderId="30" xfId="0" applyFont="1" applyFill="1" applyBorder="1" applyAlignment="1">
      <alignment horizontal="center" vertical="center"/>
    </xf>
    <xf numFmtId="0" fontId="18" fillId="0" borderId="30" xfId="0" applyFont="1" applyFill="1" applyBorder="1" applyAlignment="1">
      <alignment horizontal="center" vertical="center" wrapText="1"/>
    </xf>
    <xf numFmtId="0" fontId="19" fillId="0" borderId="30" xfId="0" applyFont="1" applyFill="1" applyBorder="1" applyAlignment="1">
      <alignment horizontal="center" vertical="center" wrapText="1"/>
    </xf>
    <xf numFmtId="0" fontId="19" fillId="0" borderId="30" xfId="0" applyFont="1" applyFill="1" applyBorder="1" applyAlignment="1">
      <alignment horizontal="center" vertical="center"/>
    </xf>
    <xf numFmtId="14" fontId="18" fillId="0" borderId="30" xfId="0" applyNumberFormat="1" applyFont="1" applyFill="1" applyBorder="1" applyAlignment="1">
      <alignment horizontal="center" vertical="center"/>
    </xf>
    <xf numFmtId="0" fontId="20" fillId="0" borderId="30" xfId="0" applyFont="1" applyFill="1" applyBorder="1" applyAlignment="1">
      <alignment horizontal="center" vertical="center"/>
    </xf>
    <xf numFmtId="0" fontId="20" fillId="0" borderId="30"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5" fillId="0" borderId="30"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21" fillId="0" borderId="30"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21" fillId="0" borderId="29" xfId="0" applyFont="1" applyFill="1" applyBorder="1" applyAlignment="1">
      <alignment horizontal="center" vertical="center" wrapText="1"/>
    </xf>
    <xf numFmtId="14" fontId="18" fillId="0" borderId="30" xfId="0" applyNumberFormat="1" applyFont="1" applyFill="1" applyBorder="1" applyAlignment="1">
      <alignment horizontal="center" vertical="center" wrapText="1"/>
    </xf>
    <xf numFmtId="0" fontId="22" fillId="0" borderId="30" xfId="0" applyFont="1" applyFill="1" applyBorder="1" applyAlignment="1">
      <alignment horizontal="center" vertical="center" wrapText="1"/>
    </xf>
    <xf numFmtId="3" fontId="15" fillId="0" borderId="30" xfId="0" applyNumberFormat="1" applyFont="1" applyFill="1" applyBorder="1" applyAlignment="1">
      <alignment horizontal="center" vertical="center" wrapText="1"/>
    </xf>
    <xf numFmtId="3" fontId="21" fillId="2" borderId="30" xfId="0" applyNumberFormat="1" applyFont="1" applyFill="1" applyBorder="1" applyAlignment="1">
      <alignment horizontal="center" vertical="center" wrapText="1"/>
    </xf>
    <xf numFmtId="3" fontId="18" fillId="0" borderId="30" xfId="0" applyNumberFormat="1" applyFont="1" applyFill="1" applyBorder="1" applyAlignment="1">
      <alignment horizontal="center" vertical="center" wrapText="1"/>
    </xf>
    <xf numFmtId="3" fontId="18" fillId="0" borderId="29" xfId="0" applyNumberFormat="1" applyFont="1" applyFill="1" applyBorder="1" applyAlignment="1">
      <alignment horizontal="center" vertical="center" wrapText="1"/>
    </xf>
    <xf numFmtId="0" fontId="25" fillId="2" borderId="23" xfId="0" applyFont="1" applyFill="1" applyBorder="1" applyAlignment="1">
      <alignment horizontal="justify" vertical="center" wrapText="1"/>
    </xf>
    <xf numFmtId="0" fontId="26" fillId="2" borderId="23" xfId="0" applyFont="1" applyFill="1" applyBorder="1" applyAlignment="1">
      <alignment horizontal="justify" vertical="center" wrapText="1"/>
    </xf>
    <xf numFmtId="0" fontId="28" fillId="2" borderId="30" xfId="0" applyFont="1" applyFill="1" applyBorder="1" applyAlignment="1">
      <alignment horizontal="justify" vertical="center" wrapText="1"/>
    </xf>
    <xf numFmtId="0" fontId="29" fillId="2" borderId="30" xfId="0" applyFont="1" applyFill="1" applyBorder="1" applyAlignment="1">
      <alignment horizontal="justify" vertical="center" wrapText="1"/>
    </xf>
    <xf numFmtId="0" fontId="28" fillId="2" borderId="0" xfId="0" applyFont="1" applyFill="1" applyAlignment="1">
      <alignment vertical="center" wrapText="1"/>
    </xf>
    <xf numFmtId="0" fontId="28" fillId="2" borderId="29" xfId="0" applyFont="1" applyFill="1" applyBorder="1" applyAlignment="1">
      <alignment horizontal="justify" vertical="center" wrapText="1"/>
    </xf>
    <xf numFmtId="0" fontId="18" fillId="2" borderId="30" xfId="0" applyFont="1" applyFill="1" applyBorder="1" applyAlignment="1">
      <alignment horizontal="left" vertical="center" wrapText="1"/>
    </xf>
    <xf numFmtId="0" fontId="18" fillId="2" borderId="30" xfId="0" applyFont="1" applyFill="1" applyBorder="1" applyAlignment="1">
      <alignment vertical="center" wrapText="1"/>
    </xf>
    <xf numFmtId="0" fontId="18" fillId="2" borderId="30" xfId="0" applyFont="1" applyFill="1" applyBorder="1" applyAlignment="1">
      <alignment wrapText="1"/>
    </xf>
    <xf numFmtId="0" fontId="18" fillId="2" borderId="30" xfId="0" applyFont="1" applyFill="1" applyBorder="1" applyAlignment="1">
      <alignment horizontal="center" vertical="center" wrapText="1"/>
    </xf>
    <xf numFmtId="0" fontId="20" fillId="2" borderId="30" xfId="0" applyFont="1" applyFill="1" applyBorder="1" applyAlignment="1">
      <alignment horizontal="center" vertical="center" wrapText="1"/>
    </xf>
    <xf numFmtId="14" fontId="18" fillId="2" borderId="30" xfId="0" applyNumberFormat="1" applyFont="1" applyFill="1" applyBorder="1" applyAlignment="1">
      <alignment horizontal="center" vertical="center" wrapText="1"/>
    </xf>
    <xf numFmtId="0" fontId="18" fillId="0" borderId="30" xfId="0" applyFont="1" applyFill="1" applyBorder="1" applyAlignment="1">
      <alignment vertical="center" wrapText="1"/>
    </xf>
    <xf numFmtId="0" fontId="22" fillId="0" borderId="30" xfId="0" applyFont="1" applyBorder="1" applyAlignment="1">
      <alignment horizontal="center" vertical="center" wrapText="1"/>
    </xf>
    <xf numFmtId="0" fontId="30" fillId="0" borderId="0" xfId="0" applyFont="1" applyAlignment="1">
      <alignment horizontal="center" vertical="center" wrapText="1"/>
    </xf>
    <xf numFmtId="0" fontId="23" fillId="0" borderId="0" xfId="0" applyFont="1" applyAlignment="1">
      <alignment horizontal="center" vertical="center" wrapText="1"/>
    </xf>
    <xf numFmtId="0" fontId="24" fillId="0" borderId="30" xfId="0" applyFont="1" applyBorder="1" applyAlignment="1">
      <alignment horizontal="center" vertical="center" wrapText="1"/>
    </xf>
    <xf numFmtId="14" fontId="18" fillId="2" borderId="30" xfId="0" applyNumberFormat="1" applyFont="1" applyFill="1" applyBorder="1" applyAlignment="1">
      <alignment horizontal="center" vertical="center"/>
    </xf>
    <xf numFmtId="166" fontId="21" fillId="2" borderId="30" xfId="0" applyNumberFormat="1" applyFont="1" applyFill="1" applyBorder="1" applyAlignment="1">
      <alignment horizontal="center" vertical="center" wrapText="1"/>
    </xf>
    <xf numFmtId="166" fontId="17" fillId="2" borderId="30" xfId="0" applyNumberFormat="1" applyFont="1" applyFill="1" applyBorder="1" applyAlignment="1">
      <alignment horizontal="center" vertical="center" wrapText="1"/>
    </xf>
    <xf numFmtId="166" fontId="21" fillId="2" borderId="29" xfId="0" applyNumberFormat="1" applyFont="1" applyFill="1" applyBorder="1" applyAlignment="1">
      <alignment horizontal="center" vertical="center" wrapText="1"/>
    </xf>
    <xf numFmtId="166" fontId="18" fillId="2" borderId="30" xfId="0" applyNumberFormat="1" applyFont="1" applyFill="1" applyBorder="1" applyAlignment="1">
      <alignment horizontal="center" vertical="center" wrapText="1"/>
    </xf>
    <xf numFmtId="166" fontId="18" fillId="2" borderId="30" xfId="0" applyNumberFormat="1" applyFont="1" applyFill="1" applyBorder="1" applyAlignment="1">
      <alignment horizontal="center" vertical="center"/>
    </xf>
    <xf numFmtId="166" fontId="20" fillId="2" borderId="30" xfId="0" applyNumberFormat="1" applyFont="1" applyFill="1" applyBorder="1" applyAlignment="1">
      <alignment horizontal="center" vertical="center" wrapText="1"/>
    </xf>
    <xf numFmtId="166" fontId="18" fillId="0" borderId="30" xfId="0" applyNumberFormat="1" applyFont="1" applyFill="1" applyBorder="1" applyAlignment="1">
      <alignment horizontal="center" vertical="center" wrapText="1"/>
    </xf>
    <xf numFmtId="166" fontId="18" fillId="0" borderId="30" xfId="0" applyNumberFormat="1" applyFont="1" applyFill="1" applyBorder="1" applyAlignment="1">
      <alignment horizontal="center" vertical="center"/>
    </xf>
    <xf numFmtId="166" fontId="18" fillId="0" borderId="30" xfId="0" applyNumberFormat="1" applyFont="1" applyFill="1" applyBorder="1"/>
    <xf numFmtId="166" fontId="18" fillId="0" borderId="29" xfId="0" applyNumberFormat="1" applyFont="1" applyFill="1" applyBorder="1"/>
    <xf numFmtId="3" fontId="17" fillId="2" borderId="30" xfId="0" applyNumberFormat="1" applyFont="1" applyFill="1" applyBorder="1" applyAlignment="1">
      <alignment horizontal="center" vertical="center" wrapText="1"/>
    </xf>
    <xf numFmtId="3" fontId="21" fillId="2" borderId="29" xfId="0" applyNumberFormat="1" applyFont="1" applyFill="1" applyBorder="1" applyAlignment="1">
      <alignment horizontal="center" vertical="center" wrapText="1"/>
    </xf>
    <xf numFmtId="3" fontId="32" fillId="2" borderId="30" xfId="0" applyNumberFormat="1" applyFont="1" applyFill="1" applyBorder="1" applyAlignment="1">
      <alignment horizontal="center" vertical="center" wrapText="1"/>
    </xf>
    <xf numFmtId="3" fontId="32" fillId="2" borderId="30" xfId="0" applyNumberFormat="1" applyFont="1" applyFill="1" applyBorder="1" applyAlignment="1">
      <alignment horizontal="center" vertical="center"/>
    </xf>
    <xf numFmtId="3" fontId="33" fillId="2" borderId="30" xfId="0" applyNumberFormat="1" applyFont="1" applyFill="1" applyBorder="1" applyAlignment="1">
      <alignment horizontal="center" vertical="center" wrapText="1"/>
    </xf>
    <xf numFmtId="3" fontId="32" fillId="0" borderId="30" xfId="0" applyNumberFormat="1" applyFont="1" applyFill="1" applyBorder="1" applyAlignment="1">
      <alignment horizontal="center" vertical="center" wrapText="1"/>
    </xf>
    <xf numFmtId="3" fontId="32" fillId="0" borderId="30" xfId="0" applyNumberFormat="1" applyFont="1" applyFill="1" applyBorder="1" applyAlignment="1">
      <alignment horizontal="center" vertical="center"/>
    </xf>
    <xf numFmtId="6" fontId="18" fillId="0" borderId="30" xfId="0" applyNumberFormat="1" applyFont="1" applyFill="1" applyBorder="1" applyAlignment="1">
      <alignment horizontal="center" vertical="center" wrapText="1"/>
    </xf>
    <xf numFmtId="3" fontId="24" fillId="0" borderId="0" xfId="0" applyNumberFormat="1" applyFont="1" applyAlignment="1">
      <alignment horizontal="center" vertical="center"/>
    </xf>
    <xf numFmtId="0" fontId="17" fillId="2" borderId="30" xfId="0" applyFont="1" applyFill="1" applyBorder="1" applyAlignment="1">
      <alignment horizontal="center" vertical="center" wrapText="1"/>
    </xf>
    <xf numFmtId="0" fontId="21" fillId="2" borderId="29" xfId="0" applyFont="1" applyFill="1" applyBorder="1" applyAlignment="1">
      <alignment horizontal="center" vertical="center" wrapText="1"/>
    </xf>
    <xf numFmtId="0" fontId="18" fillId="2" borderId="30" xfId="0" applyFont="1" applyFill="1" applyBorder="1" applyAlignment="1">
      <alignment horizontal="center" vertical="center"/>
    </xf>
    <xf numFmtId="0" fontId="34" fillId="2" borderId="23" xfId="0" applyFont="1" applyFill="1" applyBorder="1" applyAlignment="1">
      <alignment horizontal="justify" vertical="center" wrapText="1"/>
    </xf>
    <xf numFmtId="0" fontId="35" fillId="2" borderId="23" xfId="0" applyFont="1" applyFill="1" applyBorder="1" applyAlignment="1">
      <alignment horizontal="justify" vertical="center" wrapText="1"/>
    </xf>
    <xf numFmtId="0" fontId="25" fillId="2" borderId="31" xfId="0" applyFont="1" applyFill="1" applyBorder="1" applyAlignment="1">
      <alignment horizontal="justify" vertical="center" wrapText="1"/>
    </xf>
    <xf numFmtId="0" fontId="22" fillId="0" borderId="0" xfId="0" applyFont="1" applyAlignment="1">
      <alignment horizontal="center" vertical="center" wrapText="1"/>
    </xf>
    <xf numFmtId="3" fontId="32" fillId="0" borderId="29" xfId="0" applyNumberFormat="1" applyFont="1" applyFill="1" applyBorder="1" applyAlignment="1">
      <alignment horizontal="center" vertical="center"/>
    </xf>
    <xf numFmtId="0" fontId="10" fillId="2" borderId="29"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23" fillId="0" borderId="30" xfId="0" applyFont="1" applyFill="1" applyBorder="1" applyAlignment="1">
      <alignment horizontal="center" vertical="center" wrapText="1"/>
    </xf>
    <xf numFmtId="0" fontId="18" fillId="0" borderId="32" xfId="0" applyFont="1" applyFill="1" applyBorder="1" applyAlignment="1">
      <alignment horizontal="center" vertical="center" wrapText="1"/>
    </xf>
    <xf numFmtId="0" fontId="2" fillId="2" borderId="33" xfId="0" applyFont="1" applyFill="1" applyBorder="1" applyAlignment="1">
      <alignment horizontal="center"/>
    </xf>
    <xf numFmtId="0" fontId="24" fillId="0" borderId="30" xfId="0" applyFont="1" applyFill="1" applyBorder="1" applyAlignment="1">
      <alignment horizontal="center" vertical="center" wrapText="1"/>
    </xf>
    <xf numFmtId="0" fontId="35" fillId="2" borderId="30" xfId="0" applyFont="1" applyFill="1" applyBorder="1" applyAlignment="1">
      <alignment horizontal="center" vertical="center" wrapText="1"/>
    </xf>
    <xf numFmtId="0" fontId="2" fillId="2" borderId="30" xfId="0" applyFont="1" applyFill="1" applyBorder="1" applyAlignment="1">
      <alignment horizontal="center" vertical="center" wrapText="1"/>
    </xf>
    <xf numFmtId="166" fontId="2" fillId="2" borderId="30" xfId="2" applyNumberFormat="1" applyFont="1" applyFill="1" applyBorder="1" applyAlignment="1">
      <alignment horizontal="center" vertical="center" wrapText="1"/>
    </xf>
    <xf numFmtId="166" fontId="18" fillId="0" borderId="29" xfId="0" applyNumberFormat="1" applyFont="1" applyFill="1" applyBorder="1" applyAlignment="1">
      <alignment horizontal="center"/>
    </xf>
    <xf numFmtId="166" fontId="18" fillId="0" borderId="30" xfId="0" applyNumberFormat="1" applyFont="1" applyFill="1" applyBorder="1" applyAlignment="1">
      <alignment horizontal="center"/>
    </xf>
    <xf numFmtId="0" fontId="2" fillId="2" borderId="30" xfId="11" applyNumberFormat="1" applyFont="1" applyFill="1" applyBorder="1" applyAlignment="1" applyProtection="1">
      <alignment horizontal="left" vertical="center" wrapText="1"/>
    </xf>
    <xf numFmtId="3" fontId="2" fillId="2" borderId="30" xfId="0" applyNumberFormat="1" applyFont="1" applyFill="1" applyBorder="1" applyAlignment="1">
      <alignment horizontal="center" vertical="center" wrapText="1"/>
    </xf>
    <xf numFmtId="3" fontId="10" fillId="2" borderId="7" xfId="0" applyNumberFormat="1" applyFont="1" applyFill="1" applyBorder="1" applyAlignment="1">
      <alignment horizontal="center" vertical="center"/>
    </xf>
    <xf numFmtId="3" fontId="15" fillId="2" borderId="30" xfId="0" applyNumberFormat="1" applyFont="1" applyFill="1" applyBorder="1" applyAlignment="1">
      <alignment horizontal="center" vertical="center" wrapText="1"/>
    </xf>
    <xf numFmtId="3" fontId="18" fillId="2" borderId="30" xfId="0" applyNumberFormat="1" applyFont="1" applyFill="1" applyBorder="1" applyAlignment="1">
      <alignment horizontal="center" vertical="center" wrapText="1"/>
    </xf>
    <xf numFmtId="3" fontId="18" fillId="2" borderId="30" xfId="0" applyNumberFormat="1" applyFont="1" applyFill="1" applyBorder="1" applyAlignment="1">
      <alignment vertical="center" wrapText="1"/>
    </xf>
    <xf numFmtId="3" fontId="19" fillId="2" borderId="30" xfId="0" applyNumberFormat="1" applyFont="1" applyFill="1" applyBorder="1" applyAlignment="1">
      <alignment horizontal="center" vertical="center" wrapText="1"/>
    </xf>
    <xf numFmtId="3" fontId="20" fillId="2" borderId="30" xfId="0" applyNumberFormat="1" applyFont="1" applyFill="1" applyBorder="1" applyAlignment="1">
      <alignment horizontal="center" vertical="center" wrapText="1"/>
    </xf>
    <xf numFmtId="3" fontId="19" fillId="2" borderId="30" xfId="0" applyNumberFormat="1" applyFont="1" applyFill="1" applyBorder="1" applyAlignment="1">
      <alignment horizontal="center" vertical="center"/>
    </xf>
    <xf numFmtId="0" fontId="23" fillId="2" borderId="30" xfId="0" applyFont="1" applyFill="1" applyBorder="1" applyAlignment="1">
      <alignment horizontal="center" vertical="center" wrapText="1"/>
    </xf>
    <xf numFmtId="0" fontId="23" fillId="2" borderId="0" xfId="0" applyFont="1" applyFill="1" applyAlignment="1">
      <alignment horizontal="center" vertical="center" wrapText="1"/>
    </xf>
    <xf numFmtId="0" fontId="24" fillId="2" borderId="0" xfId="0" applyFont="1" applyFill="1" applyAlignment="1">
      <alignment horizontal="center" vertical="center" wrapText="1"/>
    </xf>
    <xf numFmtId="3" fontId="18" fillId="2" borderId="29" xfId="0" applyNumberFormat="1" applyFont="1" applyFill="1" applyBorder="1" applyAlignment="1">
      <alignment horizontal="center" vertical="center" wrapText="1"/>
    </xf>
    <xf numFmtId="0" fontId="15" fillId="2" borderId="30" xfId="0" applyFont="1" applyFill="1" applyBorder="1" applyAlignment="1">
      <alignment horizontal="justify" vertical="center" wrapText="1"/>
    </xf>
    <xf numFmtId="0" fontId="2" fillId="2" borderId="30" xfId="0" applyFont="1" applyFill="1" applyBorder="1" applyAlignment="1">
      <alignment horizontal="justify" vertical="center" wrapText="1"/>
    </xf>
    <xf numFmtId="173" fontId="2" fillId="2" borderId="30" xfId="11" applyNumberFormat="1" applyFont="1" applyFill="1" applyBorder="1" applyAlignment="1" applyProtection="1">
      <alignment horizontal="left" vertical="center" wrapText="1"/>
    </xf>
    <xf numFmtId="6" fontId="21" fillId="0" borderId="30" xfId="0" applyNumberFormat="1" applyFont="1" applyBorder="1" applyAlignment="1">
      <alignment horizontal="center" vertical="center"/>
    </xf>
    <xf numFmtId="3" fontId="24" fillId="0" borderId="30" xfId="0" applyNumberFormat="1" applyFont="1" applyBorder="1" applyAlignment="1">
      <alignment horizontal="center" vertical="center"/>
    </xf>
    <xf numFmtId="164" fontId="2" fillId="2" borderId="30" xfId="0" applyNumberFormat="1" applyFont="1" applyFill="1" applyBorder="1" applyAlignment="1">
      <alignment horizontal="center"/>
    </xf>
    <xf numFmtId="174" fontId="35" fillId="2" borderId="30" xfId="0" applyNumberFormat="1" applyFont="1" applyFill="1" applyBorder="1" applyAlignment="1">
      <alignment horizontal="center" vertical="center" wrapText="1"/>
    </xf>
    <xf numFmtId="174" fontId="2" fillId="2" borderId="30" xfId="0" applyNumberFormat="1" applyFont="1" applyFill="1" applyBorder="1" applyAlignment="1">
      <alignment horizontal="center" vertical="center" wrapText="1"/>
    </xf>
    <xf numFmtId="164" fontId="2" fillId="2" borderId="0" xfId="0" applyNumberFormat="1" applyFont="1" applyFill="1"/>
    <xf numFmtId="173" fontId="2" fillId="2" borderId="0" xfId="0" applyNumberFormat="1" applyFont="1" applyFill="1"/>
    <xf numFmtId="175" fontId="0" fillId="0" borderId="0" xfId="0" applyNumberFormat="1"/>
    <xf numFmtId="0" fontId="37" fillId="0" borderId="1" xfId="0" applyFont="1" applyBorder="1" applyAlignment="1">
      <alignment horizontal="center"/>
    </xf>
    <xf numFmtId="0" fontId="38" fillId="2" borderId="1" xfId="0" applyFont="1" applyFill="1" applyBorder="1" applyAlignment="1">
      <alignment wrapText="1"/>
    </xf>
    <xf numFmtId="164" fontId="39" fillId="2" borderId="1" xfId="0" applyNumberFormat="1" applyFont="1" applyFill="1" applyBorder="1"/>
    <xf numFmtId="0" fontId="38" fillId="2" borderId="1" xfId="0" applyFont="1" applyFill="1" applyBorder="1" applyAlignment="1">
      <alignment horizontal="left" vertical="center" wrapText="1"/>
    </xf>
    <xf numFmtId="0" fontId="38" fillId="2" borderId="7" xfId="0" applyFont="1" applyFill="1" applyBorder="1" applyAlignment="1">
      <alignment wrapText="1"/>
    </xf>
    <xf numFmtId="164" fontId="39" fillId="2" borderId="7" xfId="0" applyNumberFormat="1" applyFont="1" applyFill="1" applyBorder="1"/>
    <xf numFmtId="0" fontId="39" fillId="0" borderId="34" xfId="0" applyFont="1" applyBorder="1"/>
    <xf numFmtId="0" fontId="37" fillId="0" borderId="1" xfId="0" applyFont="1" applyBorder="1" applyAlignment="1">
      <alignment horizontal="center" wrapText="1"/>
    </xf>
    <xf numFmtId="0" fontId="39" fillId="2" borderId="1" xfId="0" applyFont="1" applyFill="1" applyBorder="1" applyAlignment="1">
      <alignment horizontal="center"/>
    </xf>
    <xf numFmtId="0" fontId="39" fillId="2" borderId="7" xfId="0" applyFont="1" applyFill="1" applyBorder="1" applyAlignment="1">
      <alignment horizontal="center"/>
    </xf>
    <xf numFmtId="0" fontId="39" fillId="0" borderId="34" xfId="0" applyFont="1" applyBorder="1" applyAlignment="1">
      <alignment horizontal="center"/>
    </xf>
    <xf numFmtId="0" fontId="40" fillId="2" borderId="34" xfId="0" applyFont="1" applyFill="1" applyBorder="1" applyAlignment="1">
      <alignment wrapText="1"/>
    </xf>
    <xf numFmtId="164" fontId="37" fillId="0" borderId="34" xfId="0" applyNumberFormat="1" applyFont="1" applyBorder="1"/>
    <xf numFmtId="0" fontId="37" fillId="0" borderId="34" xfId="0" applyFont="1" applyBorder="1" applyAlignment="1">
      <alignment horizontal="center"/>
    </xf>
    <xf numFmtId="0" fontId="37" fillId="0" borderId="34" xfId="0" applyFont="1" applyBorder="1" applyAlignment="1">
      <alignment horizontal="center" wrapText="1"/>
    </xf>
    <xf numFmtId="0" fontId="39" fillId="0" borderId="34" xfId="0" applyFont="1" applyBorder="1" applyAlignment="1">
      <alignment wrapText="1"/>
    </xf>
    <xf numFmtId="0" fontId="37" fillId="0" borderId="34" xfId="0" applyFont="1" applyBorder="1"/>
    <xf numFmtId="0" fontId="39" fillId="0" borderId="34" xfId="0" applyFont="1" applyFill="1" applyBorder="1"/>
    <xf numFmtId="0" fontId="39" fillId="0" borderId="0" xfId="0" applyFont="1"/>
    <xf numFmtId="0" fontId="40" fillId="0" borderId="44" xfId="0" applyFont="1" applyFill="1" applyBorder="1" applyAlignment="1">
      <alignment horizontal="center"/>
    </xf>
    <xf numFmtId="0" fontId="40" fillId="0" borderId="44" xfId="0" applyFont="1" applyFill="1" applyBorder="1" applyAlignment="1">
      <alignment horizontal="center" vertical="center"/>
    </xf>
    <xf numFmtId="0" fontId="40" fillId="0" borderId="44" xfId="0" applyFont="1" applyFill="1" applyBorder="1" applyAlignment="1">
      <alignment wrapText="1"/>
    </xf>
    <xf numFmtId="0" fontId="40" fillId="0" borderId="44" xfId="0" applyFont="1" applyFill="1" applyBorder="1" applyAlignment="1">
      <alignment horizontal="left" vertical="center" wrapText="1"/>
    </xf>
    <xf numFmtId="0" fontId="40" fillId="0" borderId="41" xfId="0" applyFont="1" applyFill="1" applyBorder="1" applyAlignment="1">
      <alignment horizontal="center" vertical="center" wrapText="1"/>
    </xf>
    <xf numFmtId="164" fontId="43" fillId="0" borderId="16" xfId="0" applyNumberFormat="1" applyFont="1" applyBorder="1" applyAlignment="1">
      <alignment horizontal="center" vertical="center" wrapText="1"/>
    </xf>
    <xf numFmtId="0" fontId="38" fillId="0" borderId="41" xfId="0" applyFont="1" applyFill="1" applyBorder="1" applyAlignment="1">
      <alignment horizontal="center"/>
    </xf>
    <xf numFmtId="164" fontId="38" fillId="0" borderId="16" xfId="0" applyNumberFormat="1" applyFont="1" applyFill="1" applyBorder="1" applyAlignment="1">
      <alignment horizontal="right"/>
    </xf>
    <xf numFmtId="0" fontId="44" fillId="0" borderId="41" xfId="0" applyFont="1" applyFill="1" applyBorder="1" applyAlignment="1">
      <alignment horizontal="center"/>
    </xf>
    <xf numFmtId="164" fontId="44" fillId="0" borderId="16" xfId="0" applyNumberFormat="1" applyFont="1" applyFill="1" applyBorder="1" applyAlignment="1">
      <alignment horizontal="right"/>
    </xf>
    <xf numFmtId="0" fontId="44" fillId="0" borderId="41" xfId="0" applyFont="1" applyFill="1" applyBorder="1" applyAlignment="1">
      <alignment horizontal="center" wrapText="1"/>
    </xf>
    <xf numFmtId="3" fontId="44" fillId="0" borderId="16" xfId="0" applyNumberFormat="1" applyFont="1" applyFill="1" applyBorder="1" applyAlignment="1">
      <alignment horizontal="right"/>
    </xf>
    <xf numFmtId="0" fontId="43" fillId="0" borderId="42" xfId="0" applyFont="1" applyBorder="1" applyAlignment="1">
      <alignment horizontal="center"/>
    </xf>
    <xf numFmtId="164" fontId="43" fillId="0" borderId="43" xfId="0" applyNumberFormat="1" applyFont="1" applyBorder="1"/>
    <xf numFmtId="0" fontId="43" fillId="0" borderId="41" xfId="0" applyFont="1" applyBorder="1" applyAlignment="1">
      <alignment horizontal="center" vertical="center" wrapText="1"/>
    </xf>
    <xf numFmtId="0" fontId="43" fillId="0" borderId="16" xfId="0" applyFont="1" applyBorder="1" applyAlignment="1">
      <alignment horizontal="center" vertical="center" wrapText="1"/>
    </xf>
    <xf numFmtId="0" fontId="38" fillId="2" borderId="41" xfId="0" applyFont="1" applyFill="1" applyBorder="1" applyAlignment="1">
      <alignment horizontal="center"/>
    </xf>
    <xf numFmtId="164" fontId="38" fillId="2" borderId="16" xfId="0" applyNumberFormat="1" applyFont="1" applyFill="1" applyBorder="1"/>
    <xf numFmtId="164" fontId="44" fillId="2" borderId="16" xfId="0" applyNumberFormat="1" applyFont="1" applyFill="1" applyBorder="1"/>
    <xf numFmtId="0" fontId="44" fillId="2" borderId="41" xfId="0" applyFont="1" applyFill="1" applyBorder="1" applyAlignment="1">
      <alignment horizontal="center"/>
    </xf>
    <xf numFmtId="164" fontId="44" fillId="0" borderId="16" xfId="0" applyNumberFormat="1" applyFont="1" applyBorder="1"/>
    <xf numFmtId="0" fontId="44" fillId="0" borderId="41" xfId="0" applyFont="1" applyBorder="1" applyAlignment="1">
      <alignment horizontal="center"/>
    </xf>
    <xf numFmtId="0" fontId="37" fillId="0" borderId="35" xfId="0" applyFont="1" applyBorder="1" applyAlignment="1">
      <alignment horizontal="center"/>
    </xf>
    <xf numFmtId="0" fontId="37" fillId="0" borderId="36" xfId="0" applyFont="1" applyBorder="1" applyAlignment="1">
      <alignment horizontal="center"/>
    </xf>
    <xf numFmtId="0" fontId="37" fillId="0" borderId="37" xfId="0" applyFont="1" applyBorder="1" applyAlignment="1">
      <alignment horizontal="center"/>
    </xf>
    <xf numFmtId="0" fontId="37" fillId="0" borderId="34" xfId="0" applyFont="1" applyBorder="1" applyAlignment="1">
      <alignment horizontal="center"/>
    </xf>
    <xf numFmtId="0" fontId="37" fillId="0" borderId="38" xfId="0" applyFont="1" applyBorder="1" applyAlignment="1">
      <alignment horizontal="center"/>
    </xf>
    <xf numFmtId="0" fontId="43" fillId="0" borderId="40" xfId="0" applyFont="1" applyBorder="1" applyAlignment="1">
      <alignment horizontal="center"/>
    </xf>
    <xf numFmtId="0" fontId="43" fillId="0" borderId="39" xfId="0" applyFont="1" applyBorder="1" applyAlignment="1">
      <alignment horizontal="center"/>
    </xf>
    <xf numFmtId="0" fontId="43" fillId="0" borderId="40" xfId="0" applyFont="1" applyBorder="1" applyAlignment="1">
      <alignment horizontal="center" wrapText="1"/>
    </xf>
    <xf numFmtId="0" fontId="43" fillId="0" borderId="39" xfId="0" applyFont="1" applyBorder="1" applyAlignment="1">
      <alignment horizontal="center" wrapText="1"/>
    </xf>
    <xf numFmtId="0" fontId="43" fillId="0" borderId="34" xfId="0" applyFont="1" applyBorder="1" applyAlignment="1">
      <alignment horizontal="center"/>
    </xf>
    <xf numFmtId="0" fontId="43" fillId="0" borderId="45" xfId="0" applyFont="1" applyBorder="1" applyAlignment="1">
      <alignment horizontal="center"/>
    </xf>
  </cellXfs>
  <cellStyles count="12">
    <cellStyle name="Hipervínculo" xfId="11" builtinId="8"/>
    <cellStyle name="Millares" xfId="1" builtinId="3"/>
    <cellStyle name="Millares 2" xfId="8"/>
    <cellStyle name="Millares 3" xfId="7"/>
    <cellStyle name="Millares 4" xfId="3"/>
    <cellStyle name="Moneda" xfId="5" builtinId="4"/>
    <cellStyle name="Normal" xfId="0" builtinId="0"/>
    <cellStyle name="Normal 10" xfId="6"/>
    <cellStyle name="Normal 2" xfId="2"/>
    <cellStyle name="Normal 3" xfId="4"/>
    <cellStyle name="Normal 3 2" xfId="9"/>
    <cellStyle name="Normal 4"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593"/>
  <sheetViews>
    <sheetView tabSelected="1" topLeftCell="G1" zoomScale="70" zoomScaleNormal="70" workbookViewId="0">
      <selection activeCell="L2" sqref="L2:L2587"/>
    </sheetView>
  </sheetViews>
  <sheetFormatPr baseColWidth="10" defaultRowHeight="12.75" x14ac:dyDescent="0.2"/>
  <cols>
    <col min="1" max="1" width="16.140625" style="8" customWidth="1"/>
    <col min="2" max="2" width="24.140625" style="8" customWidth="1"/>
    <col min="3" max="3" width="19.140625" style="155" customWidth="1"/>
    <col min="4" max="4" width="11.7109375" style="155" bestFit="1" customWidth="1"/>
    <col min="5" max="5" width="18.42578125" style="155" customWidth="1"/>
    <col min="6" max="6" width="19.42578125" style="155" customWidth="1"/>
    <col min="7" max="7" width="11.7109375" style="155" bestFit="1" customWidth="1"/>
    <col min="8" max="8" width="17.7109375" style="155" customWidth="1"/>
    <col min="9" max="9" width="41.5703125" style="155" customWidth="1"/>
    <col min="10" max="10" width="26" style="234" customWidth="1"/>
    <col min="11" max="11" width="20.42578125" style="255" customWidth="1"/>
    <col min="12" max="12" width="22.85546875" style="155" customWidth="1"/>
    <col min="13" max="13" width="21.5703125" style="155" customWidth="1"/>
    <col min="14" max="14" width="20.5703125" style="155" customWidth="1"/>
    <col min="15" max="15" width="21.5703125" style="155" customWidth="1"/>
    <col min="16" max="16" width="16.5703125" style="155" customWidth="1"/>
    <col min="17" max="17" width="14.85546875" style="8" customWidth="1"/>
    <col min="18" max="18" width="17.42578125" style="8" customWidth="1"/>
    <col min="19" max="16384" width="11.42578125" style="8"/>
  </cols>
  <sheetData>
    <row r="1" spans="1:17" ht="39" thickBot="1" x14ac:dyDescent="0.25">
      <c r="A1" s="65" t="s">
        <v>0</v>
      </c>
      <c r="B1" s="65" t="s">
        <v>1</v>
      </c>
      <c r="C1" s="65" t="s">
        <v>2</v>
      </c>
      <c r="D1" s="65" t="s">
        <v>3</v>
      </c>
      <c r="E1" s="65" t="s">
        <v>4</v>
      </c>
      <c r="F1" s="65" t="s">
        <v>5</v>
      </c>
      <c r="G1" s="65" t="s">
        <v>3</v>
      </c>
      <c r="H1" s="65" t="s">
        <v>6</v>
      </c>
      <c r="I1" s="65" t="s">
        <v>7</v>
      </c>
      <c r="J1" s="233" t="s">
        <v>8</v>
      </c>
      <c r="K1" s="66" t="s">
        <v>9</v>
      </c>
      <c r="L1" s="65" t="s">
        <v>10</v>
      </c>
      <c r="M1" s="65" t="s">
        <v>11</v>
      </c>
      <c r="N1" s="65" t="s">
        <v>12</v>
      </c>
      <c r="O1" s="65" t="s">
        <v>13</v>
      </c>
      <c r="P1" s="65" t="s">
        <v>14</v>
      </c>
      <c r="Q1" s="65" t="s">
        <v>15</v>
      </c>
    </row>
    <row r="2" spans="1:17" ht="39" thickTop="1" x14ac:dyDescent="0.2">
      <c r="A2" s="9">
        <v>1</v>
      </c>
      <c r="B2" s="47" t="s">
        <v>1264</v>
      </c>
      <c r="C2" s="10">
        <v>891180084</v>
      </c>
      <c r="D2" s="10">
        <v>2</v>
      </c>
      <c r="E2" s="11" t="s">
        <v>26</v>
      </c>
      <c r="F2" s="12">
        <v>1004251870</v>
      </c>
      <c r="G2" s="13">
        <v>3</v>
      </c>
      <c r="H2" s="31" t="s">
        <v>27</v>
      </c>
      <c r="I2" s="28" t="s">
        <v>28</v>
      </c>
      <c r="J2" s="71">
        <v>42019</v>
      </c>
      <c r="K2" s="133">
        <v>8663333</v>
      </c>
      <c r="L2" s="2" t="s">
        <v>647</v>
      </c>
      <c r="M2" s="2" t="s">
        <v>29</v>
      </c>
      <c r="N2" s="2" t="s">
        <v>30</v>
      </c>
      <c r="O2" s="2" t="s">
        <v>31</v>
      </c>
      <c r="P2" s="2" t="s">
        <v>32</v>
      </c>
      <c r="Q2" s="2"/>
    </row>
    <row r="3" spans="1:17" ht="39" thickBot="1" x14ac:dyDescent="0.25">
      <c r="A3" s="15">
        <v>2</v>
      </c>
      <c r="B3" s="47" t="s">
        <v>1264</v>
      </c>
      <c r="C3" s="3">
        <v>891180084</v>
      </c>
      <c r="D3" s="3">
        <v>2</v>
      </c>
      <c r="E3" s="16" t="s">
        <v>33</v>
      </c>
      <c r="F3" s="17">
        <v>1075240229</v>
      </c>
      <c r="G3" s="3">
        <v>2</v>
      </c>
      <c r="H3" s="19" t="s">
        <v>34</v>
      </c>
      <c r="I3" s="67" t="s">
        <v>35</v>
      </c>
      <c r="J3" s="71">
        <v>42019</v>
      </c>
      <c r="K3" s="134">
        <v>8663333</v>
      </c>
      <c r="L3" s="2" t="s">
        <v>647</v>
      </c>
      <c r="M3" s="2" t="s">
        <v>29</v>
      </c>
      <c r="N3" s="2" t="s">
        <v>30</v>
      </c>
      <c r="O3" s="2" t="s">
        <v>31</v>
      </c>
      <c r="P3" s="2" t="s">
        <v>32</v>
      </c>
      <c r="Q3" s="2"/>
    </row>
    <row r="4" spans="1:17" ht="51.75" thickTop="1" x14ac:dyDescent="0.2">
      <c r="A4" s="9">
        <v>3</v>
      </c>
      <c r="B4" s="47" t="s">
        <v>1264</v>
      </c>
      <c r="C4" s="3">
        <v>891180084</v>
      </c>
      <c r="D4" s="3">
        <v>2</v>
      </c>
      <c r="E4" s="16" t="s">
        <v>36</v>
      </c>
      <c r="F4" s="17">
        <v>53011546</v>
      </c>
      <c r="G4" s="3">
        <v>1</v>
      </c>
      <c r="H4" s="19" t="s">
        <v>37</v>
      </c>
      <c r="I4" s="67" t="s">
        <v>38</v>
      </c>
      <c r="J4" s="71">
        <v>42023</v>
      </c>
      <c r="K4" s="134">
        <v>19926000</v>
      </c>
      <c r="L4" s="2" t="s">
        <v>647</v>
      </c>
      <c r="M4" s="2" t="s">
        <v>29</v>
      </c>
      <c r="N4" s="2" t="s">
        <v>30</v>
      </c>
      <c r="O4" s="2" t="s">
        <v>31</v>
      </c>
      <c r="P4" s="2" t="s">
        <v>32</v>
      </c>
      <c r="Q4" s="2"/>
    </row>
    <row r="5" spans="1:17" ht="77.25" thickBot="1" x14ac:dyDescent="0.25">
      <c r="A5" s="15">
        <v>4</v>
      </c>
      <c r="B5" s="47" t="s">
        <v>1264</v>
      </c>
      <c r="C5" s="3">
        <v>891180084</v>
      </c>
      <c r="D5" s="3">
        <v>2</v>
      </c>
      <c r="E5" s="16" t="s">
        <v>39</v>
      </c>
      <c r="F5" s="17">
        <v>1075236201</v>
      </c>
      <c r="G5" s="3">
        <v>1</v>
      </c>
      <c r="H5" s="19" t="s">
        <v>40</v>
      </c>
      <c r="I5" s="68" t="s">
        <v>41</v>
      </c>
      <c r="J5" s="71">
        <v>42024</v>
      </c>
      <c r="K5" s="135">
        <v>11480000</v>
      </c>
      <c r="L5" s="2" t="s">
        <v>647</v>
      </c>
      <c r="M5" s="2" t="s">
        <v>29</v>
      </c>
      <c r="N5" s="2" t="s">
        <v>30</v>
      </c>
      <c r="O5" s="2" t="s">
        <v>31</v>
      </c>
      <c r="P5" s="2" t="s">
        <v>32</v>
      </c>
      <c r="Q5" s="2"/>
    </row>
    <row r="6" spans="1:17" ht="64.5" thickTop="1" x14ac:dyDescent="0.2">
      <c r="A6" s="9">
        <v>5</v>
      </c>
      <c r="B6" s="47" t="s">
        <v>1264</v>
      </c>
      <c r="C6" s="3">
        <v>891180084</v>
      </c>
      <c r="D6" s="3">
        <v>2</v>
      </c>
      <c r="E6" s="16" t="s">
        <v>42</v>
      </c>
      <c r="F6" s="17">
        <v>1075238816</v>
      </c>
      <c r="G6" s="3">
        <v>1</v>
      </c>
      <c r="H6" s="19" t="s">
        <v>43</v>
      </c>
      <c r="I6" s="67" t="s">
        <v>44</v>
      </c>
      <c r="J6" s="71">
        <v>42024</v>
      </c>
      <c r="K6" s="135">
        <v>9840000</v>
      </c>
      <c r="L6" s="2" t="s">
        <v>647</v>
      </c>
      <c r="M6" s="2" t="s">
        <v>29</v>
      </c>
      <c r="N6" s="2" t="s">
        <v>30</v>
      </c>
      <c r="O6" s="2" t="s">
        <v>31</v>
      </c>
      <c r="P6" s="2" t="s">
        <v>32</v>
      </c>
      <c r="Q6" s="2"/>
    </row>
    <row r="7" spans="1:17" ht="77.25" thickBot="1" x14ac:dyDescent="0.25">
      <c r="A7" s="15">
        <v>6</v>
      </c>
      <c r="B7" s="47" t="s">
        <v>1264</v>
      </c>
      <c r="C7" s="3">
        <v>891180084</v>
      </c>
      <c r="D7" s="3">
        <v>2</v>
      </c>
      <c r="E7" s="16" t="s">
        <v>45</v>
      </c>
      <c r="F7" s="17">
        <v>1075233479</v>
      </c>
      <c r="G7" s="3">
        <v>8</v>
      </c>
      <c r="H7" s="19" t="s">
        <v>46</v>
      </c>
      <c r="I7" s="19" t="s">
        <v>47</v>
      </c>
      <c r="J7" s="71">
        <v>42024</v>
      </c>
      <c r="K7" s="134">
        <v>9840000</v>
      </c>
      <c r="L7" s="2" t="s">
        <v>647</v>
      </c>
      <c r="M7" s="2" t="s">
        <v>29</v>
      </c>
      <c r="N7" s="2" t="s">
        <v>30</v>
      </c>
      <c r="O7" s="2" t="s">
        <v>31</v>
      </c>
      <c r="P7" s="2" t="s">
        <v>32</v>
      </c>
      <c r="Q7" s="2"/>
    </row>
    <row r="8" spans="1:17" ht="77.25" thickTop="1" x14ac:dyDescent="0.2">
      <c r="A8" s="9">
        <v>7</v>
      </c>
      <c r="B8" s="47" t="s">
        <v>1264</v>
      </c>
      <c r="C8" s="3">
        <v>891180084</v>
      </c>
      <c r="D8" s="3">
        <v>2</v>
      </c>
      <c r="E8" s="16" t="s">
        <v>48</v>
      </c>
      <c r="F8" s="18">
        <v>1080184909</v>
      </c>
      <c r="G8" s="3">
        <v>0</v>
      </c>
      <c r="H8" s="19" t="s">
        <v>49</v>
      </c>
      <c r="I8" s="19" t="s">
        <v>50</v>
      </c>
      <c r="J8" s="71">
        <v>42024</v>
      </c>
      <c r="K8" s="134">
        <v>19680000</v>
      </c>
      <c r="L8" s="2" t="s">
        <v>647</v>
      </c>
      <c r="M8" s="2" t="s">
        <v>29</v>
      </c>
      <c r="N8" s="2" t="s">
        <v>30</v>
      </c>
      <c r="O8" s="2" t="s">
        <v>31</v>
      </c>
      <c r="P8" s="2" t="s">
        <v>32</v>
      </c>
      <c r="Q8" s="2"/>
    </row>
    <row r="9" spans="1:17" ht="77.25" thickBot="1" x14ac:dyDescent="0.25">
      <c r="A9" s="15">
        <v>8</v>
      </c>
      <c r="B9" s="47" t="s">
        <v>1264</v>
      </c>
      <c r="C9" s="3">
        <v>891180084</v>
      </c>
      <c r="D9" s="3">
        <v>2</v>
      </c>
      <c r="E9" s="16" t="s">
        <v>51</v>
      </c>
      <c r="F9" s="18">
        <v>80779575</v>
      </c>
      <c r="G9" s="3">
        <v>8</v>
      </c>
      <c r="H9" s="19" t="s">
        <v>52</v>
      </c>
      <c r="I9" s="19" t="s">
        <v>53</v>
      </c>
      <c r="J9" s="71">
        <v>42024</v>
      </c>
      <c r="K9" s="134">
        <v>8200000</v>
      </c>
      <c r="L9" s="2" t="s">
        <v>647</v>
      </c>
      <c r="M9" s="2" t="s">
        <v>29</v>
      </c>
      <c r="N9" s="2" t="s">
        <v>30</v>
      </c>
      <c r="O9" s="2" t="s">
        <v>31</v>
      </c>
      <c r="P9" s="2" t="s">
        <v>32</v>
      </c>
      <c r="Q9" s="2"/>
    </row>
    <row r="10" spans="1:17" ht="77.25" thickTop="1" x14ac:dyDescent="0.2">
      <c r="A10" s="9">
        <v>9</v>
      </c>
      <c r="B10" s="47" t="s">
        <v>1264</v>
      </c>
      <c r="C10" s="3">
        <v>891180084</v>
      </c>
      <c r="D10" s="3">
        <v>2</v>
      </c>
      <c r="E10" s="16" t="s">
        <v>54</v>
      </c>
      <c r="F10" s="18">
        <v>26606938</v>
      </c>
      <c r="G10" s="3">
        <v>1</v>
      </c>
      <c r="H10" s="19" t="s">
        <v>55</v>
      </c>
      <c r="I10" s="19" t="s">
        <v>56</v>
      </c>
      <c r="J10" s="71">
        <v>42024</v>
      </c>
      <c r="K10" s="134">
        <v>5466661</v>
      </c>
      <c r="L10" s="2" t="s">
        <v>647</v>
      </c>
      <c r="M10" s="2" t="s">
        <v>29</v>
      </c>
      <c r="N10" s="2" t="s">
        <v>30</v>
      </c>
      <c r="O10" s="2" t="s">
        <v>31</v>
      </c>
      <c r="P10" s="2" t="s">
        <v>32</v>
      </c>
      <c r="Q10" s="2"/>
    </row>
    <row r="11" spans="1:17" ht="77.25" thickBot="1" x14ac:dyDescent="0.25">
      <c r="A11" s="15">
        <v>10</v>
      </c>
      <c r="B11" s="47" t="s">
        <v>1264</v>
      </c>
      <c r="C11" s="3">
        <v>891180084</v>
      </c>
      <c r="D11" s="3">
        <v>2</v>
      </c>
      <c r="E11" s="16" t="s">
        <v>57</v>
      </c>
      <c r="F11" s="18">
        <v>36167132</v>
      </c>
      <c r="G11" s="3">
        <v>2</v>
      </c>
      <c r="H11" s="19" t="s">
        <v>58</v>
      </c>
      <c r="I11" s="69" t="s">
        <v>59</v>
      </c>
      <c r="J11" s="71">
        <v>42024</v>
      </c>
      <c r="K11" s="134">
        <v>22165000</v>
      </c>
      <c r="L11" s="2" t="s">
        <v>647</v>
      </c>
      <c r="M11" s="2" t="s">
        <v>29</v>
      </c>
      <c r="N11" s="2" t="s">
        <v>30</v>
      </c>
      <c r="O11" s="2" t="s">
        <v>31</v>
      </c>
      <c r="P11" s="2" t="s">
        <v>32</v>
      </c>
      <c r="Q11" s="2"/>
    </row>
    <row r="12" spans="1:17" ht="64.5" thickTop="1" x14ac:dyDescent="0.2">
      <c r="A12" s="9">
        <v>11</v>
      </c>
      <c r="B12" s="47" t="s">
        <v>1264</v>
      </c>
      <c r="C12" s="3">
        <v>891180084</v>
      </c>
      <c r="D12" s="3">
        <v>2</v>
      </c>
      <c r="E12" s="16" t="s">
        <v>60</v>
      </c>
      <c r="F12" s="18">
        <v>1084897442</v>
      </c>
      <c r="G12" s="3">
        <v>8</v>
      </c>
      <c r="H12" s="19" t="s">
        <v>61</v>
      </c>
      <c r="I12" s="19" t="s">
        <v>62</v>
      </c>
      <c r="J12" s="71">
        <v>42024</v>
      </c>
      <c r="K12" s="134">
        <v>8842500</v>
      </c>
      <c r="L12" s="2" t="s">
        <v>647</v>
      </c>
      <c r="M12" s="2" t="s">
        <v>29</v>
      </c>
      <c r="N12" s="2" t="s">
        <v>30</v>
      </c>
      <c r="O12" s="2" t="s">
        <v>31</v>
      </c>
      <c r="P12" s="2" t="s">
        <v>32</v>
      </c>
      <c r="Q12" s="2"/>
    </row>
    <row r="13" spans="1:17" ht="51.75" thickBot="1" x14ac:dyDescent="0.25">
      <c r="A13" s="15">
        <v>12</v>
      </c>
      <c r="B13" s="47" t="s">
        <v>1264</v>
      </c>
      <c r="C13" s="3">
        <v>891180084</v>
      </c>
      <c r="D13" s="3">
        <v>2</v>
      </c>
      <c r="E13" s="20" t="s">
        <v>63</v>
      </c>
      <c r="F13" s="21">
        <v>1075233509</v>
      </c>
      <c r="G13" s="3">
        <v>8</v>
      </c>
      <c r="H13" s="34" t="s">
        <v>64</v>
      </c>
      <c r="I13" s="19" t="s">
        <v>65</v>
      </c>
      <c r="J13" s="71">
        <v>42033</v>
      </c>
      <c r="K13" s="136">
        <v>3795000</v>
      </c>
      <c r="L13" s="2" t="s">
        <v>647</v>
      </c>
      <c r="M13" s="2" t="s">
        <v>29</v>
      </c>
      <c r="N13" s="2" t="s">
        <v>30</v>
      </c>
      <c r="O13" s="2" t="s">
        <v>31</v>
      </c>
      <c r="P13" s="2" t="s">
        <v>32</v>
      </c>
      <c r="Q13" s="2"/>
    </row>
    <row r="14" spans="1:17" ht="51.75" thickTop="1" x14ac:dyDescent="0.2">
      <c r="A14" s="9">
        <v>13</v>
      </c>
      <c r="B14" s="47" t="s">
        <v>1264</v>
      </c>
      <c r="C14" s="3">
        <v>891180084</v>
      </c>
      <c r="D14" s="3">
        <v>2</v>
      </c>
      <c r="E14" s="22" t="s">
        <v>66</v>
      </c>
      <c r="F14" s="23">
        <v>79155816</v>
      </c>
      <c r="G14" s="3">
        <v>6</v>
      </c>
      <c r="H14" s="19" t="s">
        <v>67</v>
      </c>
      <c r="I14" s="24" t="s">
        <v>1545</v>
      </c>
      <c r="J14" s="71">
        <v>42037</v>
      </c>
      <c r="K14" s="137">
        <v>25242917</v>
      </c>
      <c r="L14" s="2" t="s">
        <v>647</v>
      </c>
      <c r="M14" s="2" t="s">
        <v>29</v>
      </c>
      <c r="N14" s="2" t="s">
        <v>30</v>
      </c>
      <c r="O14" s="2" t="s">
        <v>31</v>
      </c>
      <c r="P14" s="2" t="s">
        <v>32</v>
      </c>
      <c r="Q14" s="2"/>
    </row>
    <row r="15" spans="1:17" ht="39" thickBot="1" x14ac:dyDescent="0.25">
      <c r="A15" s="15">
        <v>14</v>
      </c>
      <c r="B15" s="47" t="s">
        <v>1264</v>
      </c>
      <c r="C15" s="3">
        <v>891180084</v>
      </c>
      <c r="D15" s="3">
        <v>2</v>
      </c>
      <c r="E15" s="3" t="s">
        <v>68</v>
      </c>
      <c r="F15" s="25">
        <v>79357669</v>
      </c>
      <c r="G15" s="3">
        <v>7</v>
      </c>
      <c r="H15" s="34" t="s">
        <v>69</v>
      </c>
      <c r="I15" s="26" t="s">
        <v>1543</v>
      </c>
      <c r="J15" s="71">
        <v>42037</v>
      </c>
      <c r="K15" s="138">
        <v>22500232</v>
      </c>
      <c r="L15" s="2" t="s">
        <v>647</v>
      </c>
      <c r="M15" s="2" t="s">
        <v>29</v>
      </c>
      <c r="N15" s="2" t="s">
        <v>30</v>
      </c>
      <c r="O15" s="2" t="s">
        <v>31</v>
      </c>
      <c r="P15" s="2" t="s">
        <v>32</v>
      </c>
      <c r="Q15" s="2"/>
    </row>
    <row r="16" spans="1:17" ht="39" thickTop="1" x14ac:dyDescent="0.2">
      <c r="A16" s="9">
        <v>15</v>
      </c>
      <c r="B16" s="47" t="s">
        <v>1264</v>
      </c>
      <c r="C16" s="3">
        <v>891180084</v>
      </c>
      <c r="D16" s="3">
        <v>2</v>
      </c>
      <c r="E16" s="3" t="s">
        <v>70</v>
      </c>
      <c r="F16" s="25">
        <v>51960703</v>
      </c>
      <c r="G16" s="3">
        <v>3</v>
      </c>
      <c r="H16" s="19" t="s">
        <v>71</v>
      </c>
      <c r="I16" s="27" t="s">
        <v>72</v>
      </c>
      <c r="J16" s="71">
        <v>42037</v>
      </c>
      <c r="K16" s="138">
        <v>25242917</v>
      </c>
      <c r="L16" s="2" t="s">
        <v>647</v>
      </c>
      <c r="M16" s="2" t="s">
        <v>29</v>
      </c>
      <c r="N16" s="2" t="s">
        <v>30</v>
      </c>
      <c r="O16" s="2" t="s">
        <v>31</v>
      </c>
      <c r="P16" s="2" t="s">
        <v>32</v>
      </c>
      <c r="Q16" s="2"/>
    </row>
    <row r="17" spans="1:17" ht="51.75" thickBot="1" x14ac:dyDescent="0.25">
      <c r="A17" s="15">
        <v>16</v>
      </c>
      <c r="B17" s="47" t="s">
        <v>1264</v>
      </c>
      <c r="C17" s="3">
        <v>891180084</v>
      </c>
      <c r="D17" s="3">
        <v>2</v>
      </c>
      <c r="E17" s="3" t="s">
        <v>73</v>
      </c>
      <c r="F17" s="25">
        <v>43903734</v>
      </c>
      <c r="G17" s="3">
        <v>1</v>
      </c>
      <c r="H17" s="34" t="s">
        <v>74</v>
      </c>
      <c r="I17" s="26" t="s">
        <v>1546</v>
      </c>
      <c r="J17" s="71">
        <v>42037</v>
      </c>
      <c r="K17" s="138">
        <v>13883604</v>
      </c>
      <c r="L17" s="2" t="s">
        <v>647</v>
      </c>
      <c r="M17" s="2" t="s">
        <v>29</v>
      </c>
      <c r="N17" s="2" t="s">
        <v>30</v>
      </c>
      <c r="O17" s="2" t="s">
        <v>31</v>
      </c>
      <c r="P17" s="2" t="s">
        <v>32</v>
      </c>
      <c r="Q17" s="2"/>
    </row>
    <row r="18" spans="1:17" ht="51.75" thickTop="1" x14ac:dyDescent="0.2">
      <c r="A18" s="9">
        <v>17</v>
      </c>
      <c r="B18" s="47" t="s">
        <v>1264</v>
      </c>
      <c r="C18" s="3">
        <v>891180084</v>
      </c>
      <c r="D18" s="3">
        <v>2</v>
      </c>
      <c r="E18" s="3" t="s">
        <v>73</v>
      </c>
      <c r="F18" s="25">
        <v>43903734</v>
      </c>
      <c r="G18" s="3">
        <v>1</v>
      </c>
      <c r="H18" s="19" t="s">
        <v>75</v>
      </c>
      <c r="I18" s="26" t="s">
        <v>1547</v>
      </c>
      <c r="J18" s="71">
        <v>42037</v>
      </c>
      <c r="K18" s="138">
        <v>13883604</v>
      </c>
      <c r="L18" s="2" t="s">
        <v>647</v>
      </c>
      <c r="M18" s="2" t="s">
        <v>29</v>
      </c>
      <c r="N18" s="2" t="s">
        <v>30</v>
      </c>
      <c r="O18" s="2" t="s">
        <v>31</v>
      </c>
      <c r="P18" s="2" t="s">
        <v>32</v>
      </c>
      <c r="Q18" s="2"/>
    </row>
    <row r="19" spans="1:17" ht="51.75" thickBot="1" x14ac:dyDescent="0.25">
      <c r="A19" s="15">
        <v>18</v>
      </c>
      <c r="B19" s="47" t="s">
        <v>1264</v>
      </c>
      <c r="C19" s="3">
        <v>891180084</v>
      </c>
      <c r="D19" s="3">
        <v>2</v>
      </c>
      <c r="E19" s="22" t="s">
        <v>66</v>
      </c>
      <c r="F19" s="23">
        <v>79155816</v>
      </c>
      <c r="G19" s="3">
        <v>6</v>
      </c>
      <c r="H19" s="34" t="s">
        <v>76</v>
      </c>
      <c r="I19" s="26" t="s">
        <v>1548</v>
      </c>
      <c r="J19" s="71">
        <v>42037</v>
      </c>
      <c r="K19" s="138">
        <v>25242917</v>
      </c>
      <c r="L19" s="2" t="s">
        <v>647</v>
      </c>
      <c r="M19" s="2" t="s">
        <v>29</v>
      </c>
      <c r="N19" s="2" t="s">
        <v>30</v>
      </c>
      <c r="O19" s="2" t="s">
        <v>31</v>
      </c>
      <c r="P19" s="2" t="s">
        <v>32</v>
      </c>
      <c r="Q19" s="2"/>
    </row>
    <row r="20" spans="1:17" ht="39" thickTop="1" x14ac:dyDescent="0.2">
      <c r="A20" s="9">
        <v>19</v>
      </c>
      <c r="B20" s="47" t="s">
        <v>1264</v>
      </c>
      <c r="C20" s="3">
        <v>891180084</v>
      </c>
      <c r="D20" s="3">
        <v>2</v>
      </c>
      <c r="E20" s="3" t="s">
        <v>77</v>
      </c>
      <c r="F20" s="25">
        <v>1075251985</v>
      </c>
      <c r="G20" s="3">
        <v>1</v>
      </c>
      <c r="H20" s="19" t="s">
        <v>78</v>
      </c>
      <c r="I20" s="26" t="s">
        <v>1549</v>
      </c>
      <c r="J20" s="71">
        <v>42037</v>
      </c>
      <c r="K20" s="138">
        <v>7000000</v>
      </c>
      <c r="L20" s="2" t="s">
        <v>647</v>
      </c>
      <c r="M20" s="2" t="s">
        <v>29</v>
      </c>
      <c r="N20" s="2" t="s">
        <v>30</v>
      </c>
      <c r="O20" s="2" t="s">
        <v>31</v>
      </c>
      <c r="P20" s="2" t="s">
        <v>32</v>
      </c>
      <c r="Q20" s="2"/>
    </row>
    <row r="21" spans="1:17" ht="51.75" thickBot="1" x14ac:dyDescent="0.25">
      <c r="A21" s="15">
        <v>20</v>
      </c>
      <c r="B21" s="47" t="s">
        <v>1264</v>
      </c>
      <c r="C21" s="3">
        <v>891180084</v>
      </c>
      <c r="D21" s="3">
        <v>2</v>
      </c>
      <c r="E21" s="3" t="s">
        <v>79</v>
      </c>
      <c r="F21" s="25">
        <v>67029229</v>
      </c>
      <c r="G21" s="3">
        <v>1</v>
      </c>
      <c r="H21" s="34" t="s">
        <v>80</v>
      </c>
      <c r="I21" s="26" t="s">
        <v>1550</v>
      </c>
      <c r="J21" s="71">
        <v>42037</v>
      </c>
      <c r="K21" s="138">
        <v>10000000</v>
      </c>
      <c r="L21" s="2" t="s">
        <v>647</v>
      </c>
      <c r="M21" s="2" t="s">
        <v>29</v>
      </c>
      <c r="N21" s="2" t="s">
        <v>30</v>
      </c>
      <c r="O21" s="2" t="s">
        <v>31</v>
      </c>
      <c r="P21" s="2" t="s">
        <v>32</v>
      </c>
      <c r="Q21" s="2"/>
    </row>
    <row r="22" spans="1:17" ht="77.25" thickTop="1" x14ac:dyDescent="0.2">
      <c r="A22" s="9">
        <v>21</v>
      </c>
      <c r="B22" s="47" t="s">
        <v>1264</v>
      </c>
      <c r="C22" s="3">
        <v>891180084</v>
      </c>
      <c r="D22" s="3">
        <v>2</v>
      </c>
      <c r="E22" s="3" t="s">
        <v>81</v>
      </c>
      <c r="F22" s="25">
        <v>36309771</v>
      </c>
      <c r="G22" s="3">
        <v>1</v>
      </c>
      <c r="H22" s="19" t="s">
        <v>82</v>
      </c>
      <c r="I22" s="26" t="s">
        <v>83</v>
      </c>
      <c r="J22" s="71">
        <v>42037</v>
      </c>
      <c r="K22" s="138">
        <v>28166650</v>
      </c>
      <c r="L22" s="2" t="s">
        <v>647</v>
      </c>
      <c r="M22" s="2" t="s">
        <v>29</v>
      </c>
      <c r="N22" s="2" t="s">
        <v>30</v>
      </c>
      <c r="O22" s="2" t="s">
        <v>31</v>
      </c>
      <c r="P22" s="2" t="s">
        <v>32</v>
      </c>
      <c r="Q22" s="2"/>
    </row>
    <row r="23" spans="1:17" ht="64.5" thickBot="1" x14ac:dyDescent="0.25">
      <c r="A23" s="15">
        <v>22</v>
      </c>
      <c r="B23" s="47" t="s">
        <v>1264</v>
      </c>
      <c r="C23" s="3">
        <v>891180084</v>
      </c>
      <c r="D23" s="3">
        <v>2</v>
      </c>
      <c r="E23" s="22" t="s">
        <v>84</v>
      </c>
      <c r="F23" s="23">
        <v>1075250602</v>
      </c>
      <c r="G23" s="3">
        <v>1</v>
      </c>
      <c r="H23" s="34" t="s">
        <v>85</v>
      </c>
      <c r="I23" s="26" t="s">
        <v>86</v>
      </c>
      <c r="J23" s="71">
        <v>42037</v>
      </c>
      <c r="K23" s="137">
        <v>3969998</v>
      </c>
      <c r="L23" s="2" t="s">
        <v>647</v>
      </c>
      <c r="M23" s="2" t="s">
        <v>29</v>
      </c>
      <c r="N23" s="2" t="s">
        <v>30</v>
      </c>
      <c r="O23" s="2" t="s">
        <v>31</v>
      </c>
      <c r="P23" s="2" t="s">
        <v>32</v>
      </c>
      <c r="Q23" s="2"/>
    </row>
    <row r="24" spans="1:17" ht="64.5" thickTop="1" x14ac:dyDescent="0.2">
      <c r="A24" s="9">
        <v>23</v>
      </c>
      <c r="B24" s="47" t="s">
        <v>1264</v>
      </c>
      <c r="C24" s="3">
        <v>891180084</v>
      </c>
      <c r="D24" s="3">
        <v>2</v>
      </c>
      <c r="E24" s="28" t="s">
        <v>87</v>
      </c>
      <c r="F24" s="14">
        <v>7702464</v>
      </c>
      <c r="G24" s="3">
        <v>2</v>
      </c>
      <c r="H24" s="19" t="s">
        <v>88</v>
      </c>
      <c r="I24" s="26" t="s">
        <v>89</v>
      </c>
      <c r="J24" s="71">
        <v>42037</v>
      </c>
      <c r="K24" s="133">
        <v>7620000</v>
      </c>
      <c r="L24" s="2" t="s">
        <v>647</v>
      </c>
      <c r="M24" s="2" t="s">
        <v>29</v>
      </c>
      <c r="N24" s="2" t="s">
        <v>30</v>
      </c>
      <c r="O24" s="2" t="s">
        <v>31</v>
      </c>
      <c r="P24" s="2" t="s">
        <v>32</v>
      </c>
      <c r="Q24" s="2"/>
    </row>
    <row r="25" spans="1:17" ht="77.25" thickBot="1" x14ac:dyDescent="0.25">
      <c r="A25" s="15">
        <v>24</v>
      </c>
      <c r="B25" s="47" t="s">
        <v>1264</v>
      </c>
      <c r="C25" s="3">
        <v>891180084</v>
      </c>
      <c r="D25" s="3">
        <v>2</v>
      </c>
      <c r="E25" s="29" t="s">
        <v>90</v>
      </c>
      <c r="F25" s="30">
        <v>1024488516</v>
      </c>
      <c r="G25" s="3">
        <v>1</v>
      </c>
      <c r="H25" s="34" t="s">
        <v>91</v>
      </c>
      <c r="I25" s="26" t="s">
        <v>92</v>
      </c>
      <c r="J25" s="71">
        <v>42037</v>
      </c>
      <c r="K25" s="139">
        <v>7536656</v>
      </c>
      <c r="L25" s="2" t="s">
        <v>647</v>
      </c>
      <c r="M25" s="2" t="s">
        <v>29</v>
      </c>
      <c r="N25" s="2" t="s">
        <v>30</v>
      </c>
      <c r="O25" s="2" t="s">
        <v>31</v>
      </c>
      <c r="P25" s="2" t="s">
        <v>32</v>
      </c>
      <c r="Q25" s="2"/>
    </row>
    <row r="26" spans="1:17" ht="77.25" thickTop="1" x14ac:dyDescent="0.2">
      <c r="A26" s="9">
        <v>25</v>
      </c>
      <c r="B26" s="47" t="s">
        <v>1264</v>
      </c>
      <c r="C26" s="3">
        <v>891180084</v>
      </c>
      <c r="D26" s="3">
        <v>2</v>
      </c>
      <c r="E26" s="2" t="s">
        <v>93</v>
      </c>
      <c r="F26" s="4">
        <v>1075235252</v>
      </c>
      <c r="G26" s="3">
        <v>2</v>
      </c>
      <c r="H26" s="19" t="s">
        <v>94</v>
      </c>
      <c r="I26" s="26" t="s">
        <v>95</v>
      </c>
      <c r="J26" s="71">
        <v>42037</v>
      </c>
      <c r="K26" s="135">
        <v>6400000</v>
      </c>
      <c r="L26" s="2" t="s">
        <v>647</v>
      </c>
      <c r="M26" s="2" t="s">
        <v>29</v>
      </c>
      <c r="N26" s="2" t="s">
        <v>30</v>
      </c>
      <c r="O26" s="2" t="s">
        <v>31</v>
      </c>
      <c r="P26" s="2" t="s">
        <v>32</v>
      </c>
      <c r="Q26" s="2"/>
    </row>
    <row r="27" spans="1:17" ht="51.75" thickBot="1" x14ac:dyDescent="0.25">
      <c r="A27" s="15">
        <v>26</v>
      </c>
      <c r="B27" s="47" t="s">
        <v>1264</v>
      </c>
      <c r="C27" s="31">
        <v>891180084</v>
      </c>
      <c r="D27" s="31">
        <v>2</v>
      </c>
      <c r="E27" s="5" t="s">
        <v>96</v>
      </c>
      <c r="F27" s="32">
        <v>1075236313</v>
      </c>
      <c r="G27" s="31">
        <v>8</v>
      </c>
      <c r="H27" s="34" t="s">
        <v>97</v>
      </c>
      <c r="I27" s="33" t="s">
        <v>98</v>
      </c>
      <c r="J27" s="71">
        <v>42037</v>
      </c>
      <c r="K27" s="140">
        <v>5599997</v>
      </c>
      <c r="L27" s="2" t="s">
        <v>647</v>
      </c>
      <c r="M27" s="2" t="s">
        <v>29</v>
      </c>
      <c r="N27" s="2" t="s">
        <v>30</v>
      </c>
      <c r="O27" s="2" t="s">
        <v>31</v>
      </c>
      <c r="P27" s="2" t="s">
        <v>32</v>
      </c>
      <c r="Q27" s="2"/>
    </row>
    <row r="28" spans="1:17" ht="64.5" thickTop="1" x14ac:dyDescent="0.2">
      <c r="A28" s="9">
        <v>27</v>
      </c>
      <c r="B28" s="47" t="s">
        <v>1264</v>
      </c>
      <c r="C28" s="3">
        <v>891180084</v>
      </c>
      <c r="D28" s="3">
        <v>2</v>
      </c>
      <c r="E28" s="3" t="s">
        <v>99</v>
      </c>
      <c r="F28" s="25">
        <v>36304741</v>
      </c>
      <c r="G28" s="3">
        <v>6</v>
      </c>
      <c r="H28" s="3" t="s">
        <v>100</v>
      </c>
      <c r="I28" s="35" t="s">
        <v>101</v>
      </c>
      <c r="J28" s="71">
        <v>42037</v>
      </c>
      <c r="K28" s="138">
        <v>1500000</v>
      </c>
      <c r="L28" s="2" t="s">
        <v>647</v>
      </c>
      <c r="M28" s="2" t="s">
        <v>29</v>
      </c>
      <c r="N28" s="2" t="s">
        <v>30</v>
      </c>
      <c r="O28" s="2" t="s">
        <v>31</v>
      </c>
      <c r="P28" s="2" t="s">
        <v>32</v>
      </c>
      <c r="Q28" s="2"/>
    </row>
    <row r="29" spans="1:17" ht="64.5" thickBot="1" x14ac:dyDescent="0.25">
      <c r="A29" s="15">
        <v>28</v>
      </c>
      <c r="B29" s="47" t="s">
        <v>1264</v>
      </c>
      <c r="C29" s="3">
        <v>891180084</v>
      </c>
      <c r="D29" s="3">
        <v>2</v>
      </c>
      <c r="E29" s="3" t="s">
        <v>102</v>
      </c>
      <c r="F29" s="25">
        <v>12138193</v>
      </c>
      <c r="G29" s="3">
        <v>0</v>
      </c>
      <c r="H29" s="3" t="s">
        <v>103</v>
      </c>
      <c r="I29" s="35" t="s">
        <v>1544</v>
      </c>
      <c r="J29" s="71">
        <v>42037</v>
      </c>
      <c r="K29" s="141">
        <v>20790000</v>
      </c>
      <c r="L29" s="2" t="s">
        <v>647</v>
      </c>
      <c r="M29" s="2" t="s">
        <v>29</v>
      </c>
      <c r="N29" s="2" t="s">
        <v>30</v>
      </c>
      <c r="O29" s="2" t="s">
        <v>31</v>
      </c>
      <c r="P29" s="2" t="s">
        <v>32</v>
      </c>
      <c r="Q29" s="2"/>
    </row>
    <row r="30" spans="1:17" ht="64.5" thickTop="1" x14ac:dyDescent="0.2">
      <c r="A30" s="9">
        <v>29</v>
      </c>
      <c r="B30" s="47" t="s">
        <v>1264</v>
      </c>
      <c r="C30" s="3">
        <v>891180084</v>
      </c>
      <c r="D30" s="3">
        <v>2</v>
      </c>
      <c r="E30" s="3" t="s">
        <v>104</v>
      </c>
      <c r="F30" s="25">
        <v>1075245128</v>
      </c>
      <c r="G30" s="3">
        <v>1</v>
      </c>
      <c r="H30" s="3" t="s">
        <v>105</v>
      </c>
      <c r="I30" s="3" t="s">
        <v>5710</v>
      </c>
      <c r="J30" s="71">
        <v>42037</v>
      </c>
      <c r="K30" s="141">
        <v>23097000</v>
      </c>
      <c r="L30" s="2" t="s">
        <v>647</v>
      </c>
      <c r="M30" s="2" t="s">
        <v>29</v>
      </c>
      <c r="N30" s="2" t="s">
        <v>30</v>
      </c>
      <c r="O30" s="2" t="s">
        <v>31</v>
      </c>
      <c r="P30" s="2" t="s">
        <v>32</v>
      </c>
      <c r="Q30" s="2"/>
    </row>
    <row r="31" spans="1:17" ht="51.75" thickBot="1" x14ac:dyDescent="0.25">
      <c r="A31" s="15">
        <v>30</v>
      </c>
      <c r="B31" s="47" t="s">
        <v>1264</v>
      </c>
      <c r="C31" s="3">
        <v>891180084</v>
      </c>
      <c r="D31" s="3">
        <v>2</v>
      </c>
      <c r="E31" s="3" t="s">
        <v>106</v>
      </c>
      <c r="F31" s="25">
        <v>79756768</v>
      </c>
      <c r="G31" s="3">
        <v>1</v>
      </c>
      <c r="H31" s="3" t="s">
        <v>107</v>
      </c>
      <c r="I31" s="70" t="s">
        <v>108</v>
      </c>
      <c r="J31" s="71">
        <v>42041</v>
      </c>
      <c r="K31" s="138">
        <v>10800000</v>
      </c>
      <c r="L31" s="2" t="s">
        <v>647</v>
      </c>
      <c r="M31" s="2" t="s">
        <v>29</v>
      </c>
      <c r="N31" s="2" t="s">
        <v>30</v>
      </c>
      <c r="O31" s="2" t="s">
        <v>31</v>
      </c>
      <c r="P31" s="2" t="s">
        <v>32</v>
      </c>
      <c r="Q31" s="2"/>
    </row>
    <row r="32" spans="1:17" ht="51.75" thickTop="1" x14ac:dyDescent="0.2">
      <c r="A32" s="9">
        <v>31</v>
      </c>
      <c r="B32" s="47" t="s">
        <v>1264</v>
      </c>
      <c r="C32" s="3">
        <v>891180084</v>
      </c>
      <c r="D32" s="3">
        <v>2</v>
      </c>
      <c r="E32" s="3" t="s">
        <v>109</v>
      </c>
      <c r="F32" s="25">
        <v>29975714</v>
      </c>
      <c r="G32" s="3">
        <v>1</v>
      </c>
      <c r="H32" s="3" t="s">
        <v>110</v>
      </c>
      <c r="I32" s="3" t="s">
        <v>5711</v>
      </c>
      <c r="J32" s="71">
        <v>42046</v>
      </c>
      <c r="K32" s="138">
        <v>15400000</v>
      </c>
      <c r="L32" s="2" t="s">
        <v>647</v>
      </c>
      <c r="M32" s="2" t="s">
        <v>29</v>
      </c>
      <c r="N32" s="2" t="s">
        <v>30</v>
      </c>
      <c r="O32" s="2" t="s">
        <v>31</v>
      </c>
      <c r="P32" s="2" t="s">
        <v>32</v>
      </c>
      <c r="Q32" s="2"/>
    </row>
    <row r="33" spans="1:17" ht="64.5" thickBot="1" x14ac:dyDescent="0.25">
      <c r="A33" s="15">
        <v>32</v>
      </c>
      <c r="B33" s="47" t="s">
        <v>1264</v>
      </c>
      <c r="C33" s="3">
        <v>891180084</v>
      </c>
      <c r="D33" s="3">
        <v>2</v>
      </c>
      <c r="E33" s="3" t="s">
        <v>111</v>
      </c>
      <c r="F33" s="25">
        <v>17177404</v>
      </c>
      <c r="G33" s="3">
        <v>4</v>
      </c>
      <c r="H33" s="3" t="s">
        <v>112</v>
      </c>
      <c r="I33" s="35" t="s">
        <v>5712</v>
      </c>
      <c r="J33" s="71">
        <v>42046</v>
      </c>
      <c r="K33" s="142">
        <v>10800000</v>
      </c>
      <c r="L33" s="2" t="s">
        <v>647</v>
      </c>
      <c r="M33" s="2" t="s">
        <v>29</v>
      </c>
      <c r="N33" s="2" t="s">
        <v>30</v>
      </c>
      <c r="O33" s="2" t="s">
        <v>31</v>
      </c>
      <c r="P33" s="2" t="s">
        <v>32</v>
      </c>
      <c r="Q33" s="2"/>
    </row>
    <row r="34" spans="1:17" ht="51.75" thickTop="1" x14ac:dyDescent="0.2">
      <c r="A34" s="9">
        <v>33</v>
      </c>
      <c r="B34" s="47" t="s">
        <v>1264</v>
      </c>
      <c r="C34" s="3">
        <v>891180084</v>
      </c>
      <c r="D34" s="3">
        <v>2</v>
      </c>
      <c r="E34" s="35" t="s">
        <v>113</v>
      </c>
      <c r="F34" s="25">
        <v>76357218</v>
      </c>
      <c r="G34" s="3">
        <v>8</v>
      </c>
      <c r="H34" s="3" t="s">
        <v>114</v>
      </c>
      <c r="I34" s="35" t="s">
        <v>5713</v>
      </c>
      <c r="J34" s="71">
        <v>42047</v>
      </c>
      <c r="K34" s="138">
        <v>14560000</v>
      </c>
      <c r="L34" s="2" t="s">
        <v>647</v>
      </c>
      <c r="M34" s="2" t="s">
        <v>29</v>
      </c>
      <c r="N34" s="2" t="s">
        <v>30</v>
      </c>
      <c r="O34" s="2" t="s">
        <v>31</v>
      </c>
      <c r="P34" s="2" t="s">
        <v>32</v>
      </c>
      <c r="Q34" s="2"/>
    </row>
    <row r="35" spans="1:17" ht="51.75" thickBot="1" x14ac:dyDescent="0.25">
      <c r="A35" s="15">
        <v>34</v>
      </c>
      <c r="B35" s="47" t="s">
        <v>1264</v>
      </c>
      <c r="C35" s="3">
        <v>891180084</v>
      </c>
      <c r="D35" s="3">
        <v>2</v>
      </c>
      <c r="E35" s="35" t="s">
        <v>115</v>
      </c>
      <c r="F35" s="25">
        <v>16187670</v>
      </c>
      <c r="G35" s="3">
        <v>6</v>
      </c>
      <c r="H35" s="3" t="s">
        <v>116</v>
      </c>
      <c r="I35" s="35" t="s">
        <v>117</v>
      </c>
      <c r="J35" s="71">
        <v>42051</v>
      </c>
      <c r="K35" s="138">
        <v>16187670</v>
      </c>
      <c r="L35" s="2" t="s">
        <v>647</v>
      </c>
      <c r="M35" s="2" t="s">
        <v>29</v>
      </c>
      <c r="N35" s="2" t="s">
        <v>30</v>
      </c>
      <c r="O35" s="2" t="s">
        <v>31</v>
      </c>
      <c r="P35" s="2" t="s">
        <v>32</v>
      </c>
      <c r="Q35" s="2"/>
    </row>
    <row r="36" spans="1:17" ht="64.5" thickTop="1" x14ac:dyDescent="0.2">
      <c r="A36" s="9">
        <v>35</v>
      </c>
      <c r="B36" s="47" t="s">
        <v>1264</v>
      </c>
      <c r="C36" s="38">
        <v>891180084</v>
      </c>
      <c r="D36" s="38">
        <v>2</v>
      </c>
      <c r="E36" s="39" t="s">
        <v>118</v>
      </c>
      <c r="F36" s="40">
        <v>17418938</v>
      </c>
      <c r="G36" s="38">
        <v>0</v>
      </c>
      <c r="H36" s="38" t="s">
        <v>119</v>
      </c>
      <c r="I36" s="41" t="s">
        <v>120</v>
      </c>
      <c r="J36" s="71">
        <v>42053</v>
      </c>
      <c r="K36" s="235">
        <v>6000000</v>
      </c>
      <c r="L36" s="2" t="s">
        <v>4030</v>
      </c>
      <c r="M36" s="2" t="s">
        <v>29</v>
      </c>
      <c r="N36" s="2" t="s">
        <v>30</v>
      </c>
      <c r="O36" s="2" t="s">
        <v>31</v>
      </c>
      <c r="P36" s="2" t="s">
        <v>32</v>
      </c>
      <c r="Q36" s="2"/>
    </row>
    <row r="37" spans="1:17" ht="102.75" thickBot="1" x14ac:dyDescent="0.25">
      <c r="A37" s="15">
        <v>36</v>
      </c>
      <c r="B37" s="47" t="s">
        <v>1264</v>
      </c>
      <c r="C37" s="3">
        <v>891180084</v>
      </c>
      <c r="D37" s="3">
        <v>2</v>
      </c>
      <c r="E37" s="35" t="s">
        <v>121</v>
      </c>
      <c r="F37" s="25">
        <v>1075221059</v>
      </c>
      <c r="G37" s="3">
        <v>6</v>
      </c>
      <c r="H37" s="3" t="s">
        <v>122</v>
      </c>
      <c r="I37" s="35" t="s">
        <v>5714</v>
      </c>
      <c r="J37" s="71">
        <v>42053</v>
      </c>
      <c r="K37" s="143">
        <v>18480000</v>
      </c>
      <c r="L37" s="2" t="s">
        <v>647</v>
      </c>
      <c r="M37" s="2" t="s">
        <v>29</v>
      </c>
      <c r="N37" s="2" t="s">
        <v>30</v>
      </c>
      <c r="O37" s="2" t="s">
        <v>31</v>
      </c>
      <c r="P37" s="2" t="s">
        <v>32</v>
      </c>
      <c r="Q37" s="2"/>
    </row>
    <row r="38" spans="1:17" ht="51.75" thickTop="1" x14ac:dyDescent="0.2">
      <c r="A38" s="9">
        <v>37</v>
      </c>
      <c r="B38" s="47" t="s">
        <v>1264</v>
      </c>
      <c r="C38" s="3">
        <v>891180084</v>
      </c>
      <c r="D38" s="3">
        <v>2</v>
      </c>
      <c r="E38" s="35" t="s">
        <v>123</v>
      </c>
      <c r="F38" s="25">
        <v>1075214094</v>
      </c>
      <c r="G38" s="3">
        <v>5</v>
      </c>
      <c r="H38" s="3" t="s">
        <v>124</v>
      </c>
      <c r="I38" s="35" t="s">
        <v>5715</v>
      </c>
      <c r="J38" s="71">
        <v>42054</v>
      </c>
      <c r="K38" s="143">
        <v>16000000</v>
      </c>
      <c r="L38" s="2" t="s">
        <v>647</v>
      </c>
      <c r="M38" s="2" t="s">
        <v>29</v>
      </c>
      <c r="N38" s="2" t="s">
        <v>30</v>
      </c>
      <c r="O38" s="2" t="s">
        <v>31</v>
      </c>
      <c r="P38" s="2" t="s">
        <v>32</v>
      </c>
      <c r="Q38" s="2"/>
    </row>
    <row r="39" spans="1:17" ht="51.75" thickBot="1" x14ac:dyDescent="0.25">
      <c r="A39" s="15">
        <v>38</v>
      </c>
      <c r="B39" s="47" t="s">
        <v>1264</v>
      </c>
      <c r="C39" s="3">
        <v>891180084</v>
      </c>
      <c r="D39" s="3">
        <v>2</v>
      </c>
      <c r="E39" s="35" t="s">
        <v>125</v>
      </c>
      <c r="F39" s="25">
        <v>1075247151</v>
      </c>
      <c r="G39" s="3">
        <v>9</v>
      </c>
      <c r="H39" s="3" t="s">
        <v>126</v>
      </c>
      <c r="I39" s="35" t="s">
        <v>127</v>
      </c>
      <c r="J39" s="71">
        <v>42054</v>
      </c>
      <c r="K39" s="138">
        <v>15550000</v>
      </c>
      <c r="L39" s="2" t="s">
        <v>647</v>
      </c>
      <c r="M39" s="2" t="s">
        <v>29</v>
      </c>
      <c r="N39" s="2" t="s">
        <v>30</v>
      </c>
      <c r="O39" s="2" t="s">
        <v>31</v>
      </c>
      <c r="P39" s="2" t="s">
        <v>32</v>
      </c>
      <c r="Q39" s="2"/>
    </row>
    <row r="40" spans="1:17" ht="39" thickTop="1" x14ac:dyDescent="0.2">
      <c r="A40" s="9">
        <v>39</v>
      </c>
      <c r="B40" s="47" t="s">
        <v>1264</v>
      </c>
      <c r="C40" s="3">
        <v>891180084</v>
      </c>
      <c r="D40" s="3">
        <v>2</v>
      </c>
      <c r="E40" s="35" t="s">
        <v>128</v>
      </c>
      <c r="F40" s="25">
        <v>1075232353</v>
      </c>
      <c r="G40" s="3">
        <v>4</v>
      </c>
      <c r="H40" s="3" t="s">
        <v>129</v>
      </c>
      <c r="I40" s="35" t="s">
        <v>130</v>
      </c>
      <c r="J40" s="71">
        <v>42054</v>
      </c>
      <c r="K40" s="138">
        <v>8293333</v>
      </c>
      <c r="L40" s="2" t="s">
        <v>647</v>
      </c>
      <c r="M40" s="2" t="s">
        <v>29</v>
      </c>
      <c r="N40" s="2" t="s">
        <v>30</v>
      </c>
      <c r="O40" s="2" t="s">
        <v>31</v>
      </c>
      <c r="P40" s="2" t="s">
        <v>32</v>
      </c>
      <c r="Q40" s="2"/>
    </row>
    <row r="41" spans="1:17" ht="51.75" thickBot="1" x14ac:dyDescent="0.25">
      <c r="A41" s="15">
        <v>40</v>
      </c>
      <c r="B41" s="47" t="s">
        <v>1264</v>
      </c>
      <c r="C41" s="3">
        <v>891180084</v>
      </c>
      <c r="D41" s="3">
        <v>2</v>
      </c>
      <c r="E41" s="35" t="s">
        <v>131</v>
      </c>
      <c r="F41" s="25">
        <v>1075233867</v>
      </c>
      <c r="G41" s="3">
        <v>2</v>
      </c>
      <c r="H41" s="3" t="s">
        <v>132</v>
      </c>
      <c r="I41" s="35" t="s">
        <v>133</v>
      </c>
      <c r="J41" s="71">
        <v>42055</v>
      </c>
      <c r="K41" s="138">
        <v>3000000</v>
      </c>
      <c r="L41" s="2" t="s">
        <v>647</v>
      </c>
      <c r="M41" s="2" t="s">
        <v>29</v>
      </c>
      <c r="N41" s="2" t="s">
        <v>30</v>
      </c>
      <c r="O41" s="2" t="s">
        <v>31</v>
      </c>
      <c r="P41" s="2" t="s">
        <v>32</v>
      </c>
      <c r="Q41" s="2"/>
    </row>
    <row r="42" spans="1:17" ht="51.75" thickTop="1" x14ac:dyDescent="0.2">
      <c r="A42" s="9">
        <v>41</v>
      </c>
      <c r="B42" s="47" t="s">
        <v>1264</v>
      </c>
      <c r="C42" s="3">
        <v>891180084</v>
      </c>
      <c r="D42" s="3">
        <v>2</v>
      </c>
      <c r="E42" s="35" t="s">
        <v>134</v>
      </c>
      <c r="F42" s="25">
        <v>1075267131</v>
      </c>
      <c r="G42" s="3">
        <v>7</v>
      </c>
      <c r="H42" s="3" t="s">
        <v>135</v>
      </c>
      <c r="I42" s="35" t="s">
        <v>136</v>
      </c>
      <c r="J42" s="71">
        <v>42055</v>
      </c>
      <c r="K42" s="138">
        <v>1500000</v>
      </c>
      <c r="L42" s="2" t="s">
        <v>647</v>
      </c>
      <c r="M42" s="2" t="s">
        <v>29</v>
      </c>
      <c r="N42" s="2" t="s">
        <v>30</v>
      </c>
      <c r="O42" s="2" t="s">
        <v>31</v>
      </c>
      <c r="P42" s="2" t="s">
        <v>32</v>
      </c>
      <c r="Q42" s="2"/>
    </row>
    <row r="43" spans="1:17" ht="51.75" thickBot="1" x14ac:dyDescent="0.25">
      <c r="A43" s="15">
        <v>42</v>
      </c>
      <c r="B43" s="47" t="s">
        <v>1264</v>
      </c>
      <c r="C43" s="3">
        <v>891180084</v>
      </c>
      <c r="D43" s="3">
        <v>2</v>
      </c>
      <c r="E43" s="35" t="s">
        <v>137</v>
      </c>
      <c r="F43" s="25">
        <v>1075245844</v>
      </c>
      <c r="G43" s="3">
        <v>5</v>
      </c>
      <c r="H43" s="3" t="s">
        <v>138</v>
      </c>
      <c r="I43" s="35" t="s">
        <v>139</v>
      </c>
      <c r="J43" s="71">
        <v>42055</v>
      </c>
      <c r="K43" s="138">
        <v>1600000</v>
      </c>
      <c r="L43" s="2" t="s">
        <v>647</v>
      </c>
      <c r="M43" s="2" t="s">
        <v>29</v>
      </c>
      <c r="N43" s="2" t="s">
        <v>30</v>
      </c>
      <c r="O43" s="2" t="s">
        <v>31</v>
      </c>
      <c r="P43" s="2" t="s">
        <v>32</v>
      </c>
      <c r="Q43" s="2"/>
    </row>
    <row r="44" spans="1:17" ht="39" thickTop="1" x14ac:dyDescent="0.2">
      <c r="A44" s="9">
        <v>43</v>
      </c>
      <c r="B44" s="47" t="s">
        <v>1264</v>
      </c>
      <c r="C44" s="3">
        <v>891180084</v>
      </c>
      <c r="D44" s="3">
        <v>2</v>
      </c>
      <c r="E44" s="35" t="s">
        <v>140</v>
      </c>
      <c r="F44" s="25">
        <v>1075212711</v>
      </c>
      <c r="G44" s="3">
        <v>2</v>
      </c>
      <c r="H44" s="3" t="s">
        <v>141</v>
      </c>
      <c r="I44" s="35" t="s">
        <v>142</v>
      </c>
      <c r="J44" s="71">
        <v>42055</v>
      </c>
      <c r="K44" s="138">
        <v>15550000</v>
      </c>
      <c r="L44" s="2" t="s">
        <v>647</v>
      </c>
      <c r="M44" s="2" t="s">
        <v>29</v>
      </c>
      <c r="N44" s="2" t="s">
        <v>30</v>
      </c>
      <c r="O44" s="2" t="s">
        <v>31</v>
      </c>
      <c r="P44" s="2" t="s">
        <v>32</v>
      </c>
      <c r="Q44" s="2"/>
    </row>
    <row r="45" spans="1:17" ht="77.25" thickBot="1" x14ac:dyDescent="0.25">
      <c r="A45" s="15">
        <v>44</v>
      </c>
      <c r="B45" s="47" t="s">
        <v>1264</v>
      </c>
      <c r="C45" s="3">
        <v>891180084</v>
      </c>
      <c r="D45" s="3">
        <v>2</v>
      </c>
      <c r="E45" s="35" t="s">
        <v>143</v>
      </c>
      <c r="F45" s="37">
        <v>1075240438</v>
      </c>
      <c r="G45" s="3">
        <v>5</v>
      </c>
      <c r="H45" s="3" t="s">
        <v>144</v>
      </c>
      <c r="I45" s="35" t="s">
        <v>5716</v>
      </c>
      <c r="J45" s="71">
        <v>42058</v>
      </c>
      <c r="K45" s="143">
        <v>16000000</v>
      </c>
      <c r="L45" s="2" t="s">
        <v>647</v>
      </c>
      <c r="M45" s="2" t="s">
        <v>29</v>
      </c>
      <c r="N45" s="2" t="s">
        <v>30</v>
      </c>
      <c r="O45" s="2" t="s">
        <v>31</v>
      </c>
      <c r="P45" s="2" t="s">
        <v>32</v>
      </c>
      <c r="Q45" s="2"/>
    </row>
    <row r="46" spans="1:17" ht="51.75" thickTop="1" x14ac:dyDescent="0.2">
      <c r="A46" s="9">
        <v>45</v>
      </c>
      <c r="B46" s="47" t="s">
        <v>1264</v>
      </c>
      <c r="C46" s="3">
        <v>891180084</v>
      </c>
      <c r="D46" s="3">
        <v>2</v>
      </c>
      <c r="E46" s="35" t="s">
        <v>145</v>
      </c>
      <c r="F46" s="25">
        <v>10061062</v>
      </c>
      <c r="G46" s="3">
        <v>4</v>
      </c>
      <c r="H46" s="3" t="s">
        <v>146</v>
      </c>
      <c r="I46" s="35" t="s">
        <v>5717</v>
      </c>
      <c r="J46" s="71">
        <v>42058</v>
      </c>
      <c r="K46" s="143">
        <v>53600000</v>
      </c>
      <c r="L46" s="2" t="s">
        <v>647</v>
      </c>
      <c r="M46" s="2" t="s">
        <v>29</v>
      </c>
      <c r="N46" s="2" t="s">
        <v>30</v>
      </c>
      <c r="O46" s="2" t="s">
        <v>31</v>
      </c>
      <c r="P46" s="2" t="s">
        <v>32</v>
      </c>
      <c r="Q46" s="2"/>
    </row>
    <row r="47" spans="1:17" ht="39" thickBot="1" x14ac:dyDescent="0.25">
      <c r="A47" s="15">
        <v>46</v>
      </c>
      <c r="B47" s="47" t="s">
        <v>1264</v>
      </c>
      <c r="C47" s="3">
        <v>891180084</v>
      </c>
      <c r="D47" s="3">
        <v>2</v>
      </c>
      <c r="E47" s="35" t="s">
        <v>145</v>
      </c>
      <c r="F47" s="25">
        <v>10061062</v>
      </c>
      <c r="G47" s="3">
        <v>4</v>
      </c>
      <c r="H47" s="3" t="s">
        <v>147</v>
      </c>
      <c r="I47" s="35" t="s">
        <v>5718</v>
      </c>
      <c r="J47" s="71">
        <v>42058</v>
      </c>
      <c r="K47" s="138">
        <v>11790000</v>
      </c>
      <c r="L47" s="2" t="s">
        <v>647</v>
      </c>
      <c r="M47" s="2" t="s">
        <v>29</v>
      </c>
      <c r="N47" s="2" t="s">
        <v>30</v>
      </c>
      <c r="O47" s="2" t="s">
        <v>31</v>
      </c>
      <c r="P47" s="2" t="s">
        <v>32</v>
      </c>
      <c r="Q47" s="2"/>
    </row>
    <row r="48" spans="1:17" ht="39" thickTop="1" x14ac:dyDescent="0.2">
      <c r="A48" s="9">
        <v>47</v>
      </c>
      <c r="B48" s="47" t="s">
        <v>1264</v>
      </c>
      <c r="C48" s="3">
        <v>891180084</v>
      </c>
      <c r="D48" s="3">
        <v>2</v>
      </c>
      <c r="E48" s="35" t="s">
        <v>148</v>
      </c>
      <c r="F48" s="25">
        <v>1075247337</v>
      </c>
      <c r="G48" s="3">
        <v>1</v>
      </c>
      <c r="H48" s="3" t="s">
        <v>149</v>
      </c>
      <c r="I48" s="35" t="s">
        <v>150</v>
      </c>
      <c r="J48" s="71">
        <v>42059</v>
      </c>
      <c r="K48" s="138">
        <v>17101760</v>
      </c>
      <c r="L48" s="2" t="s">
        <v>647</v>
      </c>
      <c r="M48" s="2" t="s">
        <v>29</v>
      </c>
      <c r="N48" s="2" t="s">
        <v>30</v>
      </c>
      <c r="O48" s="2" t="s">
        <v>31</v>
      </c>
      <c r="P48" s="2" t="s">
        <v>32</v>
      </c>
      <c r="Q48" s="2"/>
    </row>
    <row r="49" spans="1:17" ht="51.75" thickBot="1" x14ac:dyDescent="0.25">
      <c r="A49" s="15">
        <v>48</v>
      </c>
      <c r="B49" s="47" t="s">
        <v>1264</v>
      </c>
      <c r="C49" s="3">
        <v>891180084</v>
      </c>
      <c r="D49" s="3">
        <v>2</v>
      </c>
      <c r="E49" s="3" t="s">
        <v>151</v>
      </c>
      <c r="F49" s="25">
        <v>1075258159</v>
      </c>
      <c r="G49" s="3">
        <v>4</v>
      </c>
      <c r="H49" s="3" t="s">
        <v>152</v>
      </c>
      <c r="I49" s="3" t="s">
        <v>153</v>
      </c>
      <c r="J49" s="71">
        <v>42062</v>
      </c>
      <c r="K49" s="138">
        <v>15180000</v>
      </c>
      <c r="L49" s="2" t="s">
        <v>647</v>
      </c>
      <c r="M49" s="2" t="s">
        <v>29</v>
      </c>
      <c r="N49" s="2" t="s">
        <v>30</v>
      </c>
      <c r="O49" s="2" t="s">
        <v>31</v>
      </c>
      <c r="P49" s="2" t="s">
        <v>32</v>
      </c>
      <c r="Q49" s="2"/>
    </row>
    <row r="50" spans="1:17" ht="77.25" thickTop="1" x14ac:dyDescent="0.2">
      <c r="A50" s="9">
        <v>49</v>
      </c>
      <c r="B50" s="47" t="s">
        <v>1264</v>
      </c>
      <c r="C50" s="3">
        <v>891180084</v>
      </c>
      <c r="D50" s="3">
        <v>2</v>
      </c>
      <c r="E50" s="3" t="s">
        <v>154</v>
      </c>
      <c r="F50" s="25">
        <v>7728137</v>
      </c>
      <c r="G50" s="3">
        <v>1</v>
      </c>
      <c r="H50" s="3" t="s">
        <v>155</v>
      </c>
      <c r="I50" s="3" t="s">
        <v>156</v>
      </c>
      <c r="J50" s="71">
        <v>42062</v>
      </c>
      <c r="K50" s="138">
        <v>17014250</v>
      </c>
      <c r="L50" s="2" t="s">
        <v>647</v>
      </c>
      <c r="M50" s="2" t="s">
        <v>29</v>
      </c>
      <c r="N50" s="2" t="s">
        <v>30</v>
      </c>
      <c r="O50" s="2" t="s">
        <v>31</v>
      </c>
      <c r="P50" s="2" t="s">
        <v>32</v>
      </c>
      <c r="Q50" s="2"/>
    </row>
    <row r="51" spans="1:17" ht="51.75" thickBot="1" x14ac:dyDescent="0.25">
      <c r="A51" s="15">
        <v>50</v>
      </c>
      <c r="B51" s="47" t="s">
        <v>1264</v>
      </c>
      <c r="C51" s="3">
        <v>891180084</v>
      </c>
      <c r="D51" s="3">
        <v>2</v>
      </c>
      <c r="E51" s="3" t="s">
        <v>157</v>
      </c>
      <c r="F51" s="25">
        <v>1075239681</v>
      </c>
      <c r="G51" s="3">
        <v>7</v>
      </c>
      <c r="H51" s="3" t="s">
        <v>158</v>
      </c>
      <c r="I51" s="3" t="s">
        <v>159</v>
      </c>
      <c r="J51" s="71">
        <v>42062</v>
      </c>
      <c r="K51" s="138">
        <v>17014250</v>
      </c>
      <c r="L51" s="2" t="s">
        <v>647</v>
      </c>
      <c r="M51" s="2" t="s">
        <v>29</v>
      </c>
      <c r="N51" s="2" t="s">
        <v>30</v>
      </c>
      <c r="O51" s="2" t="s">
        <v>31</v>
      </c>
      <c r="P51" s="2" t="s">
        <v>32</v>
      </c>
      <c r="Q51" s="2"/>
    </row>
    <row r="52" spans="1:17" ht="64.5" thickTop="1" x14ac:dyDescent="0.2">
      <c r="A52" s="9">
        <v>51</v>
      </c>
      <c r="B52" s="47" t="s">
        <v>1264</v>
      </c>
      <c r="C52" s="3">
        <v>891180084</v>
      </c>
      <c r="D52" s="3">
        <v>2</v>
      </c>
      <c r="E52" s="3" t="s">
        <v>160</v>
      </c>
      <c r="F52" s="25">
        <v>1075229207</v>
      </c>
      <c r="G52" s="3">
        <v>6</v>
      </c>
      <c r="H52" s="3" t="s">
        <v>161</v>
      </c>
      <c r="I52" s="3" t="s">
        <v>162</v>
      </c>
      <c r="J52" s="71">
        <v>42065</v>
      </c>
      <c r="K52" s="138">
        <v>18911750</v>
      </c>
      <c r="L52" s="2" t="s">
        <v>647</v>
      </c>
      <c r="M52" s="2" t="s">
        <v>29</v>
      </c>
      <c r="N52" s="2" t="s">
        <v>30</v>
      </c>
      <c r="O52" s="2" t="s">
        <v>31</v>
      </c>
      <c r="P52" s="2" t="s">
        <v>32</v>
      </c>
      <c r="Q52" s="2"/>
    </row>
    <row r="53" spans="1:17" ht="39" thickBot="1" x14ac:dyDescent="0.25">
      <c r="A53" s="15">
        <v>52</v>
      </c>
      <c r="B53" s="47" t="s">
        <v>1264</v>
      </c>
      <c r="C53" s="42">
        <v>891180084</v>
      </c>
      <c r="D53" s="42">
        <v>2</v>
      </c>
      <c r="E53" s="2" t="s">
        <v>163</v>
      </c>
      <c r="F53" s="4">
        <v>860039988</v>
      </c>
      <c r="G53" s="42">
        <v>0</v>
      </c>
      <c r="H53" s="2" t="s">
        <v>164</v>
      </c>
      <c r="I53" s="6" t="s">
        <v>165</v>
      </c>
      <c r="J53" s="71">
        <v>42065</v>
      </c>
      <c r="K53" s="128">
        <v>10348145</v>
      </c>
      <c r="L53" s="47" t="s">
        <v>288</v>
      </c>
      <c r="M53" s="2" t="s">
        <v>29</v>
      </c>
      <c r="N53" s="2" t="s">
        <v>30</v>
      </c>
      <c r="O53" s="2" t="s">
        <v>31</v>
      </c>
      <c r="P53" s="2" t="s">
        <v>32</v>
      </c>
      <c r="Q53" s="1"/>
    </row>
    <row r="54" spans="1:17" ht="39" thickTop="1" x14ac:dyDescent="0.2">
      <c r="A54" s="9">
        <v>53</v>
      </c>
      <c r="B54" s="47" t="s">
        <v>1264</v>
      </c>
      <c r="C54" s="42">
        <v>891180084</v>
      </c>
      <c r="D54" s="42">
        <v>2</v>
      </c>
      <c r="E54" s="2" t="s">
        <v>166</v>
      </c>
      <c r="F54" s="4">
        <v>832003079</v>
      </c>
      <c r="G54" s="42">
        <v>3</v>
      </c>
      <c r="H54" s="2" t="s">
        <v>167</v>
      </c>
      <c r="I54" s="6" t="s">
        <v>168</v>
      </c>
      <c r="J54" s="71">
        <v>42065</v>
      </c>
      <c r="K54" s="144">
        <v>81491989</v>
      </c>
      <c r="L54" s="2" t="s">
        <v>4030</v>
      </c>
      <c r="M54" s="2" t="s">
        <v>29</v>
      </c>
      <c r="N54" s="2" t="s">
        <v>30</v>
      </c>
      <c r="O54" s="2" t="s">
        <v>31</v>
      </c>
      <c r="P54" s="2" t="s">
        <v>32</v>
      </c>
      <c r="Q54" s="1"/>
    </row>
    <row r="55" spans="1:17" ht="51.75" thickBot="1" x14ac:dyDescent="0.25">
      <c r="A55" s="15">
        <v>54</v>
      </c>
      <c r="B55" s="47" t="s">
        <v>1264</v>
      </c>
      <c r="C55" s="3">
        <v>891180084</v>
      </c>
      <c r="D55" s="3">
        <v>2</v>
      </c>
      <c r="E55" s="3" t="s">
        <v>169</v>
      </c>
      <c r="F55" s="25">
        <v>1094897723</v>
      </c>
      <c r="G55" s="3">
        <v>9</v>
      </c>
      <c r="H55" s="3" t="s">
        <v>170</v>
      </c>
      <c r="I55" s="3" t="s">
        <v>171</v>
      </c>
      <c r="J55" s="71">
        <v>42065</v>
      </c>
      <c r="K55" s="138">
        <v>18272219</v>
      </c>
      <c r="L55" s="2" t="s">
        <v>647</v>
      </c>
      <c r="M55" s="2" t="s">
        <v>29</v>
      </c>
      <c r="N55" s="2" t="s">
        <v>30</v>
      </c>
      <c r="O55" s="2" t="s">
        <v>31</v>
      </c>
      <c r="P55" s="2" t="s">
        <v>32</v>
      </c>
      <c r="Q55" s="2"/>
    </row>
    <row r="56" spans="1:17" ht="51.75" thickTop="1" x14ac:dyDescent="0.2">
      <c r="A56" s="9">
        <v>55</v>
      </c>
      <c r="B56" s="47" t="s">
        <v>1264</v>
      </c>
      <c r="C56" s="3">
        <v>891180084</v>
      </c>
      <c r="D56" s="3">
        <v>2</v>
      </c>
      <c r="E56" s="3" t="s">
        <v>172</v>
      </c>
      <c r="F56" s="25">
        <v>1075216876</v>
      </c>
      <c r="G56" s="3">
        <v>7</v>
      </c>
      <c r="H56" s="3" t="s">
        <v>173</v>
      </c>
      <c r="I56" s="3" t="s">
        <v>174</v>
      </c>
      <c r="J56" s="71">
        <v>42065</v>
      </c>
      <c r="K56" s="138">
        <v>3500000</v>
      </c>
      <c r="L56" s="2" t="s">
        <v>647</v>
      </c>
      <c r="M56" s="2" t="s">
        <v>29</v>
      </c>
      <c r="N56" s="2" t="s">
        <v>30</v>
      </c>
      <c r="O56" s="2" t="s">
        <v>31</v>
      </c>
      <c r="P56" s="2" t="s">
        <v>32</v>
      </c>
      <c r="Q56" s="2"/>
    </row>
    <row r="57" spans="1:17" ht="51.75" thickBot="1" x14ac:dyDescent="0.25">
      <c r="A57" s="15">
        <v>56</v>
      </c>
      <c r="B57" s="47" t="s">
        <v>1264</v>
      </c>
      <c r="C57" s="3">
        <v>891180084</v>
      </c>
      <c r="D57" s="3">
        <v>2</v>
      </c>
      <c r="E57" s="3" t="s">
        <v>175</v>
      </c>
      <c r="F57" s="25">
        <v>12129287</v>
      </c>
      <c r="G57" s="3">
        <v>6</v>
      </c>
      <c r="H57" s="3" t="s">
        <v>176</v>
      </c>
      <c r="I57" s="3" t="s">
        <v>177</v>
      </c>
      <c r="J57" s="71">
        <v>42065</v>
      </c>
      <c r="K57" s="138">
        <v>19765000</v>
      </c>
      <c r="L57" s="2" t="s">
        <v>647</v>
      </c>
      <c r="M57" s="2" t="s">
        <v>29</v>
      </c>
      <c r="N57" s="2" t="s">
        <v>30</v>
      </c>
      <c r="O57" s="2" t="s">
        <v>31</v>
      </c>
      <c r="P57" s="2" t="s">
        <v>32</v>
      </c>
      <c r="Q57" s="2"/>
    </row>
    <row r="58" spans="1:17" ht="39" thickTop="1" x14ac:dyDescent="0.2">
      <c r="A58" s="9">
        <v>57</v>
      </c>
      <c r="B58" s="47" t="s">
        <v>1264</v>
      </c>
      <c r="C58" s="42">
        <v>891180084</v>
      </c>
      <c r="D58" s="42">
        <v>2</v>
      </c>
      <c r="E58" s="2" t="s">
        <v>178</v>
      </c>
      <c r="F58" s="4">
        <v>830073329</v>
      </c>
      <c r="G58" s="42">
        <v>1</v>
      </c>
      <c r="H58" s="2" t="s">
        <v>179</v>
      </c>
      <c r="I58" s="6" t="s">
        <v>180</v>
      </c>
      <c r="J58" s="71">
        <v>42067</v>
      </c>
      <c r="K58" s="128">
        <v>16765648</v>
      </c>
      <c r="L58" s="2" t="s">
        <v>4030</v>
      </c>
      <c r="M58" s="2" t="s">
        <v>29</v>
      </c>
      <c r="N58" s="2" t="s">
        <v>30</v>
      </c>
      <c r="O58" s="2" t="s">
        <v>31</v>
      </c>
      <c r="P58" s="2" t="s">
        <v>32</v>
      </c>
      <c r="Q58" s="1"/>
    </row>
    <row r="59" spans="1:17" ht="64.5" thickBot="1" x14ac:dyDescent="0.25">
      <c r="A59" s="15">
        <v>58</v>
      </c>
      <c r="B59" s="47" t="s">
        <v>1264</v>
      </c>
      <c r="C59" s="3">
        <v>891180084</v>
      </c>
      <c r="D59" s="3">
        <v>2</v>
      </c>
      <c r="E59" s="3" t="s">
        <v>181</v>
      </c>
      <c r="F59" s="25">
        <v>1075226750</v>
      </c>
      <c r="G59" s="3">
        <v>0</v>
      </c>
      <c r="H59" s="3" t="s">
        <v>182</v>
      </c>
      <c r="I59" s="3" t="s">
        <v>183</v>
      </c>
      <c r="J59" s="71">
        <v>42067</v>
      </c>
      <c r="K59" s="138">
        <v>20000000</v>
      </c>
      <c r="L59" s="2" t="s">
        <v>647</v>
      </c>
      <c r="M59" s="2" t="s">
        <v>29</v>
      </c>
      <c r="N59" s="2" t="s">
        <v>30</v>
      </c>
      <c r="O59" s="2" t="s">
        <v>31</v>
      </c>
      <c r="P59" s="2" t="s">
        <v>32</v>
      </c>
      <c r="Q59" s="2"/>
    </row>
    <row r="60" spans="1:17" ht="77.25" thickTop="1" x14ac:dyDescent="0.2">
      <c r="A60" s="9">
        <v>59</v>
      </c>
      <c r="B60" s="47" t="s">
        <v>1264</v>
      </c>
      <c r="C60" s="3">
        <v>891180084</v>
      </c>
      <c r="D60" s="3">
        <v>2</v>
      </c>
      <c r="E60" s="3" t="s">
        <v>184</v>
      </c>
      <c r="F60" s="25">
        <v>7708538</v>
      </c>
      <c r="G60" s="3">
        <v>6</v>
      </c>
      <c r="H60" s="3" t="s">
        <v>185</v>
      </c>
      <c r="I60" s="3" t="s">
        <v>186</v>
      </c>
      <c r="J60" s="71">
        <v>42067</v>
      </c>
      <c r="K60" s="138">
        <v>10000000</v>
      </c>
      <c r="L60" s="2" t="s">
        <v>647</v>
      </c>
      <c r="M60" s="2" t="s">
        <v>29</v>
      </c>
      <c r="N60" s="2" t="s">
        <v>30</v>
      </c>
      <c r="O60" s="2" t="s">
        <v>31</v>
      </c>
      <c r="P60" s="2" t="s">
        <v>32</v>
      </c>
      <c r="Q60" s="2"/>
    </row>
    <row r="61" spans="1:17" ht="64.5" thickBot="1" x14ac:dyDescent="0.25">
      <c r="A61" s="15">
        <v>60</v>
      </c>
      <c r="B61" s="47" t="s">
        <v>1264</v>
      </c>
      <c r="C61" s="3">
        <v>891180084</v>
      </c>
      <c r="D61" s="3">
        <v>2</v>
      </c>
      <c r="E61" s="3" t="s">
        <v>187</v>
      </c>
      <c r="F61" s="25">
        <v>1075215698</v>
      </c>
      <c r="G61" s="3">
        <v>8</v>
      </c>
      <c r="H61" s="3" t="s">
        <v>188</v>
      </c>
      <c r="I61" s="3" t="s">
        <v>189</v>
      </c>
      <c r="J61" s="71">
        <v>42067</v>
      </c>
      <c r="K61" s="138">
        <v>10000000</v>
      </c>
      <c r="L61" s="2" t="s">
        <v>647</v>
      </c>
      <c r="M61" s="2" t="s">
        <v>29</v>
      </c>
      <c r="N61" s="2" t="s">
        <v>30</v>
      </c>
      <c r="O61" s="2" t="s">
        <v>31</v>
      </c>
      <c r="P61" s="2" t="s">
        <v>32</v>
      </c>
      <c r="Q61" s="2"/>
    </row>
    <row r="62" spans="1:17" ht="51.75" thickTop="1" x14ac:dyDescent="0.2">
      <c r="A62" s="9">
        <v>61</v>
      </c>
      <c r="B62" s="47" t="s">
        <v>1264</v>
      </c>
      <c r="C62" s="3">
        <v>891180084</v>
      </c>
      <c r="D62" s="3">
        <v>2</v>
      </c>
      <c r="E62" s="3" t="s">
        <v>190</v>
      </c>
      <c r="F62" s="25">
        <v>1075270537</v>
      </c>
      <c r="G62" s="3">
        <v>4</v>
      </c>
      <c r="H62" s="3" t="s">
        <v>191</v>
      </c>
      <c r="I62" s="3" t="s">
        <v>192</v>
      </c>
      <c r="J62" s="71">
        <v>42068</v>
      </c>
      <c r="K62" s="138">
        <v>13500000</v>
      </c>
      <c r="L62" s="2" t="s">
        <v>647</v>
      </c>
      <c r="M62" s="2" t="s">
        <v>29</v>
      </c>
      <c r="N62" s="2" t="s">
        <v>30</v>
      </c>
      <c r="O62" s="2" t="s">
        <v>31</v>
      </c>
      <c r="P62" s="2" t="s">
        <v>32</v>
      </c>
      <c r="Q62" s="2"/>
    </row>
    <row r="63" spans="1:17" ht="51.75" thickBot="1" x14ac:dyDescent="0.25">
      <c r="A63" s="15">
        <v>62</v>
      </c>
      <c r="B63" s="47" t="s">
        <v>1264</v>
      </c>
      <c r="C63" s="42">
        <v>891180084</v>
      </c>
      <c r="D63" s="42">
        <v>2</v>
      </c>
      <c r="E63" s="2" t="s">
        <v>193</v>
      </c>
      <c r="F63" s="4">
        <v>313003616</v>
      </c>
      <c r="G63" s="42">
        <v>1</v>
      </c>
      <c r="H63" s="2" t="s">
        <v>194</v>
      </c>
      <c r="I63" s="6" t="s">
        <v>195</v>
      </c>
      <c r="J63" s="71">
        <v>42069</v>
      </c>
      <c r="K63" s="128">
        <v>6000000</v>
      </c>
      <c r="L63" s="2" t="s">
        <v>4030</v>
      </c>
      <c r="M63" s="2" t="s">
        <v>29</v>
      </c>
      <c r="N63" s="2" t="s">
        <v>30</v>
      </c>
      <c r="O63" s="2" t="s">
        <v>31</v>
      </c>
      <c r="P63" s="2" t="s">
        <v>32</v>
      </c>
      <c r="Q63" s="1"/>
    </row>
    <row r="64" spans="1:17" ht="90" thickTop="1" x14ac:dyDescent="0.2">
      <c r="A64" s="9">
        <v>63</v>
      </c>
      <c r="B64" s="47" t="s">
        <v>1264</v>
      </c>
      <c r="C64" s="3">
        <v>891180084</v>
      </c>
      <c r="D64" s="3">
        <v>2</v>
      </c>
      <c r="E64" s="3" t="s">
        <v>196</v>
      </c>
      <c r="F64" s="25">
        <v>1075248939</v>
      </c>
      <c r="G64" s="3">
        <v>1</v>
      </c>
      <c r="H64" s="3" t="s">
        <v>197</v>
      </c>
      <c r="I64" s="3" t="s">
        <v>198</v>
      </c>
      <c r="J64" s="71">
        <v>42069</v>
      </c>
      <c r="K64" s="138">
        <v>5355000</v>
      </c>
      <c r="L64" s="2" t="s">
        <v>647</v>
      </c>
      <c r="M64" s="2" t="s">
        <v>29</v>
      </c>
      <c r="N64" s="2" t="s">
        <v>30</v>
      </c>
      <c r="O64" s="2" t="s">
        <v>31</v>
      </c>
      <c r="P64" s="2" t="s">
        <v>32</v>
      </c>
      <c r="Q64" s="2"/>
    </row>
    <row r="65" spans="1:17" ht="51.75" thickBot="1" x14ac:dyDescent="0.25">
      <c r="A65" s="15">
        <v>64</v>
      </c>
      <c r="B65" s="47" t="s">
        <v>1264</v>
      </c>
      <c r="C65" s="3">
        <v>891180084</v>
      </c>
      <c r="D65" s="3">
        <v>2</v>
      </c>
      <c r="E65" s="3" t="s">
        <v>199</v>
      </c>
      <c r="F65" s="36">
        <v>1075254044</v>
      </c>
      <c r="G65" s="3">
        <v>8</v>
      </c>
      <c r="H65" s="3" t="s">
        <v>200</v>
      </c>
      <c r="I65" s="3" t="s">
        <v>201</v>
      </c>
      <c r="J65" s="71">
        <v>42069</v>
      </c>
      <c r="K65" s="141">
        <v>12783333</v>
      </c>
      <c r="L65" s="2" t="s">
        <v>647</v>
      </c>
      <c r="M65" s="2" t="s">
        <v>29</v>
      </c>
      <c r="N65" s="2" t="s">
        <v>30</v>
      </c>
      <c r="O65" s="2" t="s">
        <v>31</v>
      </c>
      <c r="P65" s="2" t="s">
        <v>32</v>
      </c>
      <c r="Q65" s="2"/>
    </row>
    <row r="66" spans="1:17" ht="90" thickTop="1" x14ac:dyDescent="0.2">
      <c r="A66" s="9">
        <v>65</v>
      </c>
      <c r="B66" s="47" t="s">
        <v>1264</v>
      </c>
      <c r="C66" s="3">
        <v>891180084</v>
      </c>
      <c r="D66" s="3">
        <v>2</v>
      </c>
      <c r="E66" s="3" t="s">
        <v>202</v>
      </c>
      <c r="F66" s="36">
        <v>1083894224</v>
      </c>
      <c r="G66" s="3">
        <v>1</v>
      </c>
      <c r="H66" s="3" t="s">
        <v>203</v>
      </c>
      <c r="I66" s="3" t="s">
        <v>204</v>
      </c>
      <c r="J66" s="71">
        <v>42073</v>
      </c>
      <c r="K66" s="141">
        <v>12783333</v>
      </c>
      <c r="L66" s="2" t="s">
        <v>647</v>
      </c>
      <c r="M66" s="2" t="s">
        <v>29</v>
      </c>
      <c r="N66" s="2" t="s">
        <v>30</v>
      </c>
      <c r="O66" s="2" t="s">
        <v>31</v>
      </c>
      <c r="P66" s="2" t="s">
        <v>32</v>
      </c>
      <c r="Q66" s="2"/>
    </row>
    <row r="67" spans="1:17" ht="51.75" thickBot="1" x14ac:dyDescent="0.25">
      <c r="A67" s="15">
        <v>66</v>
      </c>
      <c r="B67" s="47" t="s">
        <v>1264</v>
      </c>
      <c r="C67" s="3">
        <v>891180084</v>
      </c>
      <c r="D67" s="3">
        <v>2</v>
      </c>
      <c r="E67" s="3" t="s">
        <v>205</v>
      </c>
      <c r="F67" s="25">
        <v>1075244930</v>
      </c>
      <c r="G67" s="3">
        <v>6</v>
      </c>
      <c r="H67" s="3" t="s">
        <v>206</v>
      </c>
      <c r="I67" s="70" t="s">
        <v>207</v>
      </c>
      <c r="J67" s="71">
        <v>42073</v>
      </c>
      <c r="K67" s="138">
        <v>13500000</v>
      </c>
      <c r="L67" s="2" t="s">
        <v>647</v>
      </c>
      <c r="M67" s="2" t="s">
        <v>29</v>
      </c>
      <c r="N67" s="2" t="s">
        <v>30</v>
      </c>
      <c r="O67" s="2" t="s">
        <v>31</v>
      </c>
      <c r="P67" s="2" t="s">
        <v>32</v>
      </c>
      <c r="Q67" s="2"/>
    </row>
    <row r="68" spans="1:17" ht="90" thickTop="1" x14ac:dyDescent="0.2">
      <c r="A68" s="9">
        <v>67</v>
      </c>
      <c r="B68" s="47" t="s">
        <v>1264</v>
      </c>
      <c r="C68" s="3">
        <v>891180084</v>
      </c>
      <c r="D68" s="3">
        <v>2</v>
      </c>
      <c r="E68" s="3" t="s">
        <v>208</v>
      </c>
      <c r="F68" s="25">
        <v>1077012615</v>
      </c>
      <c r="G68" s="3">
        <v>2</v>
      </c>
      <c r="H68" s="3" t="s">
        <v>209</v>
      </c>
      <c r="I68" s="3" t="s">
        <v>210</v>
      </c>
      <c r="J68" s="71">
        <v>42073</v>
      </c>
      <c r="K68" s="138">
        <v>12610000</v>
      </c>
      <c r="L68" s="2" t="s">
        <v>647</v>
      </c>
      <c r="M68" s="2" t="s">
        <v>29</v>
      </c>
      <c r="N68" s="2" t="s">
        <v>30</v>
      </c>
      <c r="O68" s="2" t="s">
        <v>31</v>
      </c>
      <c r="P68" s="2" t="s">
        <v>32</v>
      </c>
      <c r="Q68" s="2"/>
    </row>
    <row r="69" spans="1:17" ht="102.75" thickBot="1" x14ac:dyDescent="0.25">
      <c r="A69" s="15">
        <v>68</v>
      </c>
      <c r="B69" s="47" t="s">
        <v>1264</v>
      </c>
      <c r="C69" s="3">
        <v>891180084</v>
      </c>
      <c r="D69" s="3">
        <v>2</v>
      </c>
      <c r="E69" s="3" t="s">
        <v>211</v>
      </c>
      <c r="F69" s="25">
        <v>1075260519</v>
      </c>
      <c r="G69" s="3">
        <v>9</v>
      </c>
      <c r="H69" s="3" t="s">
        <v>212</v>
      </c>
      <c r="I69" s="3" t="s">
        <v>213</v>
      </c>
      <c r="J69" s="71">
        <v>42073</v>
      </c>
      <c r="K69" s="138">
        <v>12610000</v>
      </c>
      <c r="L69" s="2" t="s">
        <v>647</v>
      </c>
      <c r="M69" s="2" t="s">
        <v>29</v>
      </c>
      <c r="N69" s="2" t="s">
        <v>30</v>
      </c>
      <c r="O69" s="2" t="s">
        <v>31</v>
      </c>
      <c r="P69" s="2" t="s">
        <v>32</v>
      </c>
      <c r="Q69" s="2"/>
    </row>
    <row r="70" spans="1:17" ht="90" thickTop="1" x14ac:dyDescent="0.2">
      <c r="A70" s="9">
        <v>69</v>
      </c>
      <c r="B70" s="47" t="s">
        <v>1264</v>
      </c>
      <c r="C70" s="3">
        <v>891180084</v>
      </c>
      <c r="D70" s="3">
        <v>2</v>
      </c>
      <c r="E70" s="3" t="s">
        <v>33</v>
      </c>
      <c r="F70" s="25">
        <v>1075240229</v>
      </c>
      <c r="G70" s="3">
        <v>2</v>
      </c>
      <c r="H70" s="3" t="s">
        <v>214</v>
      </c>
      <c r="I70" s="3" t="s">
        <v>215</v>
      </c>
      <c r="J70" s="71">
        <v>42075</v>
      </c>
      <c r="K70" s="138">
        <v>6600000</v>
      </c>
      <c r="L70" s="2" t="s">
        <v>647</v>
      </c>
      <c r="M70" s="2" t="s">
        <v>29</v>
      </c>
      <c r="N70" s="2" t="s">
        <v>30</v>
      </c>
      <c r="O70" s="2" t="s">
        <v>31</v>
      </c>
      <c r="P70" s="2" t="s">
        <v>32</v>
      </c>
      <c r="Q70" s="2"/>
    </row>
    <row r="71" spans="1:17" ht="64.5" thickBot="1" x14ac:dyDescent="0.25">
      <c r="A71" s="15">
        <v>70</v>
      </c>
      <c r="B71" s="47" t="s">
        <v>1264</v>
      </c>
      <c r="C71" s="3">
        <v>891180084</v>
      </c>
      <c r="D71" s="3">
        <v>2</v>
      </c>
      <c r="E71" s="3" t="s">
        <v>26</v>
      </c>
      <c r="F71" s="25">
        <v>1004251870</v>
      </c>
      <c r="G71" s="3">
        <v>3</v>
      </c>
      <c r="H71" s="3" t="s">
        <v>216</v>
      </c>
      <c r="I71" s="70" t="s">
        <v>217</v>
      </c>
      <c r="J71" s="71">
        <v>42075</v>
      </c>
      <c r="K71" s="138">
        <v>6600000</v>
      </c>
      <c r="L71" s="2" t="s">
        <v>647</v>
      </c>
      <c r="M71" s="2" t="s">
        <v>29</v>
      </c>
      <c r="N71" s="2" t="s">
        <v>30</v>
      </c>
      <c r="O71" s="2" t="s">
        <v>31</v>
      </c>
      <c r="P71" s="2" t="s">
        <v>32</v>
      </c>
      <c r="Q71" s="2"/>
    </row>
    <row r="72" spans="1:17" ht="39" thickTop="1" x14ac:dyDescent="0.2">
      <c r="A72" s="9">
        <v>71</v>
      </c>
      <c r="B72" s="47" t="s">
        <v>1264</v>
      </c>
      <c r="C72" s="42">
        <v>891180084</v>
      </c>
      <c r="D72" s="42">
        <v>2</v>
      </c>
      <c r="E72" s="2" t="s">
        <v>218</v>
      </c>
      <c r="F72" s="4">
        <v>800220327</v>
      </c>
      <c r="G72" s="42">
        <v>9</v>
      </c>
      <c r="H72" s="2" t="s">
        <v>219</v>
      </c>
      <c r="I72" s="6" t="s">
        <v>220</v>
      </c>
      <c r="J72" s="71">
        <v>42079</v>
      </c>
      <c r="K72" s="128">
        <v>18943200</v>
      </c>
      <c r="L72" s="47" t="s">
        <v>288</v>
      </c>
      <c r="M72" s="2" t="s">
        <v>29</v>
      </c>
      <c r="N72" s="2" t="s">
        <v>30</v>
      </c>
      <c r="O72" s="2" t="s">
        <v>31</v>
      </c>
      <c r="P72" s="2" t="s">
        <v>32</v>
      </c>
      <c r="Q72" s="1"/>
    </row>
    <row r="73" spans="1:17" ht="64.5" thickBot="1" x14ac:dyDescent="0.25">
      <c r="A73" s="15">
        <v>72</v>
      </c>
      <c r="B73" s="47" t="s">
        <v>1264</v>
      </c>
      <c r="C73" s="3">
        <v>891180084</v>
      </c>
      <c r="D73" s="3">
        <v>2</v>
      </c>
      <c r="E73" s="3" t="s">
        <v>221</v>
      </c>
      <c r="F73" s="25">
        <v>36170361</v>
      </c>
      <c r="G73" s="3">
        <v>3</v>
      </c>
      <c r="H73" s="3" t="s">
        <v>222</v>
      </c>
      <c r="I73" s="22" t="s">
        <v>223</v>
      </c>
      <c r="J73" s="71">
        <v>42079</v>
      </c>
      <c r="K73" s="138">
        <v>2250000</v>
      </c>
      <c r="L73" s="2" t="s">
        <v>647</v>
      </c>
      <c r="M73" s="2" t="s">
        <v>29</v>
      </c>
      <c r="N73" s="2" t="s">
        <v>30</v>
      </c>
      <c r="O73" s="2" t="s">
        <v>31</v>
      </c>
      <c r="P73" s="2" t="s">
        <v>32</v>
      </c>
      <c r="Q73" s="2"/>
    </row>
    <row r="74" spans="1:17" ht="51.75" thickTop="1" x14ac:dyDescent="0.2">
      <c r="A74" s="9">
        <v>73</v>
      </c>
      <c r="B74" s="47" t="s">
        <v>1264</v>
      </c>
      <c r="C74" s="3">
        <v>891180084</v>
      </c>
      <c r="D74" s="3">
        <v>2</v>
      </c>
      <c r="E74" s="3" t="s">
        <v>224</v>
      </c>
      <c r="F74" s="25">
        <v>1082125938</v>
      </c>
      <c r="G74" s="3">
        <v>1</v>
      </c>
      <c r="H74" s="3" t="s">
        <v>225</v>
      </c>
      <c r="I74" s="22" t="s">
        <v>226</v>
      </c>
      <c r="J74" s="71">
        <v>42080</v>
      </c>
      <c r="K74" s="138">
        <v>8000000</v>
      </c>
      <c r="L74" s="2" t="s">
        <v>647</v>
      </c>
      <c r="M74" s="2" t="s">
        <v>29</v>
      </c>
      <c r="N74" s="2" t="s">
        <v>30</v>
      </c>
      <c r="O74" s="2" t="s">
        <v>31</v>
      </c>
      <c r="P74" s="2" t="s">
        <v>32</v>
      </c>
      <c r="Q74" s="2"/>
    </row>
    <row r="75" spans="1:17" ht="51.75" thickBot="1" x14ac:dyDescent="0.25">
      <c r="A75" s="15">
        <v>74</v>
      </c>
      <c r="B75" s="47" t="s">
        <v>1264</v>
      </c>
      <c r="C75" s="42">
        <v>891180084</v>
      </c>
      <c r="D75" s="42">
        <v>2</v>
      </c>
      <c r="E75" s="2" t="s">
        <v>227</v>
      </c>
      <c r="F75" s="4">
        <v>830097167</v>
      </c>
      <c r="G75" s="42">
        <v>9</v>
      </c>
      <c r="H75" s="2" t="s">
        <v>228</v>
      </c>
      <c r="I75" s="6" t="s">
        <v>229</v>
      </c>
      <c r="J75" s="71">
        <v>42080</v>
      </c>
      <c r="K75" s="128">
        <v>17800000</v>
      </c>
      <c r="L75" s="2" t="s">
        <v>4030</v>
      </c>
      <c r="M75" s="2" t="s">
        <v>29</v>
      </c>
      <c r="N75" s="2" t="s">
        <v>30</v>
      </c>
      <c r="O75" s="2" t="s">
        <v>31</v>
      </c>
      <c r="P75" s="2" t="s">
        <v>32</v>
      </c>
      <c r="Q75" s="1"/>
    </row>
    <row r="76" spans="1:17" ht="64.5" thickTop="1" x14ac:dyDescent="0.2">
      <c r="A76" s="9">
        <v>75</v>
      </c>
      <c r="B76" s="47" t="s">
        <v>1264</v>
      </c>
      <c r="C76" s="3">
        <v>891180084</v>
      </c>
      <c r="D76" s="3">
        <v>2</v>
      </c>
      <c r="E76" s="3" t="s">
        <v>230</v>
      </c>
      <c r="F76" s="36">
        <v>1075271886</v>
      </c>
      <c r="G76" s="3">
        <v>4</v>
      </c>
      <c r="H76" s="3" t="s">
        <v>231</v>
      </c>
      <c r="I76" s="3" t="s">
        <v>232</v>
      </c>
      <c r="J76" s="71">
        <v>42081</v>
      </c>
      <c r="K76" s="141">
        <v>1300000</v>
      </c>
      <c r="L76" s="2" t="s">
        <v>647</v>
      </c>
      <c r="M76" s="2" t="s">
        <v>29</v>
      </c>
      <c r="N76" s="2" t="s">
        <v>30</v>
      </c>
      <c r="O76" s="2" t="s">
        <v>31</v>
      </c>
      <c r="P76" s="2" t="s">
        <v>32</v>
      </c>
      <c r="Q76" s="2"/>
    </row>
    <row r="77" spans="1:17" ht="64.5" thickBot="1" x14ac:dyDescent="0.25">
      <c r="A77" s="15">
        <v>76</v>
      </c>
      <c r="B77" s="47" t="s">
        <v>1264</v>
      </c>
      <c r="C77" s="3">
        <v>891180084</v>
      </c>
      <c r="D77" s="3">
        <v>2</v>
      </c>
      <c r="E77" s="3" t="s">
        <v>233</v>
      </c>
      <c r="F77" s="36">
        <v>1075259184</v>
      </c>
      <c r="G77" s="3">
        <v>3</v>
      </c>
      <c r="H77" s="3" t="s">
        <v>234</v>
      </c>
      <c r="I77" s="3" t="s">
        <v>235</v>
      </c>
      <c r="J77" s="71">
        <v>42081</v>
      </c>
      <c r="K77" s="141">
        <v>1300000</v>
      </c>
      <c r="L77" s="2" t="s">
        <v>647</v>
      </c>
      <c r="M77" s="2" t="s">
        <v>29</v>
      </c>
      <c r="N77" s="2" t="s">
        <v>30</v>
      </c>
      <c r="O77" s="2" t="s">
        <v>31</v>
      </c>
      <c r="P77" s="2" t="s">
        <v>32</v>
      </c>
      <c r="Q77" s="2"/>
    </row>
    <row r="78" spans="1:17" ht="77.25" thickTop="1" x14ac:dyDescent="0.2">
      <c r="A78" s="9">
        <v>77</v>
      </c>
      <c r="B78" s="47" t="s">
        <v>1264</v>
      </c>
      <c r="C78" s="3">
        <v>891180084</v>
      </c>
      <c r="D78" s="3">
        <v>2</v>
      </c>
      <c r="E78" s="3" t="s">
        <v>236</v>
      </c>
      <c r="F78" s="25">
        <v>1032434051</v>
      </c>
      <c r="G78" s="3">
        <v>6</v>
      </c>
      <c r="H78" s="3" t="s">
        <v>237</v>
      </c>
      <c r="I78" s="3" t="s">
        <v>238</v>
      </c>
      <c r="J78" s="71">
        <v>42081</v>
      </c>
      <c r="K78" s="138">
        <v>1300000</v>
      </c>
      <c r="L78" s="2" t="s">
        <v>647</v>
      </c>
      <c r="M78" s="2" t="s">
        <v>29</v>
      </c>
      <c r="N78" s="2" t="s">
        <v>30</v>
      </c>
      <c r="O78" s="2" t="s">
        <v>31</v>
      </c>
      <c r="P78" s="2" t="s">
        <v>32</v>
      </c>
      <c r="Q78" s="2"/>
    </row>
    <row r="79" spans="1:17" ht="153.75" thickBot="1" x14ac:dyDescent="0.25">
      <c r="A79" s="15">
        <v>78</v>
      </c>
      <c r="B79" s="47" t="s">
        <v>1264</v>
      </c>
      <c r="C79" s="3">
        <v>891180084</v>
      </c>
      <c r="D79" s="3">
        <v>2</v>
      </c>
      <c r="E79" s="3" t="s">
        <v>239</v>
      </c>
      <c r="F79" s="36">
        <v>1075248555</v>
      </c>
      <c r="G79" s="3">
        <v>5</v>
      </c>
      <c r="H79" s="3" t="s">
        <v>240</v>
      </c>
      <c r="I79" s="3" t="s">
        <v>241</v>
      </c>
      <c r="J79" s="71">
        <v>42081</v>
      </c>
      <c r="K79" s="141">
        <v>1768500</v>
      </c>
      <c r="L79" s="2" t="s">
        <v>647</v>
      </c>
      <c r="M79" s="2" t="s">
        <v>29</v>
      </c>
      <c r="N79" s="2" t="s">
        <v>30</v>
      </c>
      <c r="O79" s="2" t="s">
        <v>31</v>
      </c>
      <c r="P79" s="2" t="s">
        <v>32</v>
      </c>
      <c r="Q79" s="2"/>
    </row>
    <row r="80" spans="1:17" ht="64.5" thickTop="1" x14ac:dyDescent="0.2">
      <c r="A80" s="9">
        <v>79</v>
      </c>
      <c r="B80" s="47" t="s">
        <v>1264</v>
      </c>
      <c r="C80" s="3">
        <v>891180084</v>
      </c>
      <c r="D80" s="3">
        <v>2</v>
      </c>
      <c r="E80" s="3" t="s">
        <v>242</v>
      </c>
      <c r="F80" s="25">
        <v>1075260490</v>
      </c>
      <c r="G80" s="3">
        <v>4</v>
      </c>
      <c r="H80" s="3" t="s">
        <v>243</v>
      </c>
      <c r="I80" s="3" t="s">
        <v>244</v>
      </c>
      <c r="J80" s="71">
        <v>42083</v>
      </c>
      <c r="K80" s="138">
        <v>1000000</v>
      </c>
      <c r="L80" s="2" t="s">
        <v>647</v>
      </c>
      <c r="M80" s="2" t="s">
        <v>29</v>
      </c>
      <c r="N80" s="2" t="s">
        <v>30</v>
      </c>
      <c r="O80" s="2" t="s">
        <v>31</v>
      </c>
      <c r="P80" s="2" t="s">
        <v>32</v>
      </c>
      <c r="Q80" s="2"/>
    </row>
    <row r="81" spans="1:17" ht="39" thickBot="1" x14ac:dyDescent="0.25">
      <c r="A81" s="15">
        <v>80</v>
      </c>
      <c r="B81" s="47" t="s">
        <v>1264</v>
      </c>
      <c r="C81" s="3">
        <v>891180084</v>
      </c>
      <c r="D81" s="3">
        <v>2</v>
      </c>
      <c r="E81" s="3" t="s">
        <v>245</v>
      </c>
      <c r="F81" s="25">
        <v>36089650</v>
      </c>
      <c r="G81" s="3">
        <v>1</v>
      </c>
      <c r="H81" s="3" t="s">
        <v>246</v>
      </c>
      <c r="I81" s="3" t="s">
        <v>247</v>
      </c>
      <c r="J81" s="71">
        <v>42083</v>
      </c>
      <c r="K81" s="138">
        <v>1600000</v>
      </c>
      <c r="L81" s="2" t="s">
        <v>647</v>
      </c>
      <c r="M81" s="2" t="s">
        <v>29</v>
      </c>
      <c r="N81" s="2" t="s">
        <v>30</v>
      </c>
      <c r="O81" s="2" t="s">
        <v>31</v>
      </c>
      <c r="P81" s="2" t="s">
        <v>32</v>
      </c>
      <c r="Q81" s="2"/>
    </row>
    <row r="82" spans="1:17" ht="77.25" thickTop="1" x14ac:dyDescent="0.2">
      <c r="A82" s="9">
        <v>81</v>
      </c>
      <c r="B82" s="47" t="s">
        <v>1264</v>
      </c>
      <c r="C82" s="3">
        <v>891180084</v>
      </c>
      <c r="D82" s="3">
        <v>2</v>
      </c>
      <c r="E82" s="3" t="s">
        <v>248</v>
      </c>
      <c r="F82" s="25">
        <v>1075220001</v>
      </c>
      <c r="G82" s="3">
        <v>5</v>
      </c>
      <c r="H82" s="3" t="s">
        <v>249</v>
      </c>
      <c r="I82" s="3" t="s">
        <v>250</v>
      </c>
      <c r="J82" s="71">
        <v>42083</v>
      </c>
      <c r="K82" s="138">
        <v>12000000</v>
      </c>
      <c r="L82" s="2" t="s">
        <v>647</v>
      </c>
      <c r="M82" s="2" t="s">
        <v>29</v>
      </c>
      <c r="N82" s="2" t="s">
        <v>30</v>
      </c>
      <c r="O82" s="2" t="s">
        <v>31</v>
      </c>
      <c r="P82" s="2" t="s">
        <v>32</v>
      </c>
      <c r="Q82" s="2"/>
    </row>
    <row r="83" spans="1:17" ht="77.25" thickBot="1" x14ac:dyDescent="0.25">
      <c r="A83" s="15">
        <v>82</v>
      </c>
      <c r="B83" s="47" t="s">
        <v>1264</v>
      </c>
      <c r="C83" s="3">
        <v>891180084</v>
      </c>
      <c r="D83" s="3">
        <v>2</v>
      </c>
      <c r="E83" s="3" t="s">
        <v>251</v>
      </c>
      <c r="F83" s="25">
        <v>55160074</v>
      </c>
      <c r="G83" s="3">
        <v>0</v>
      </c>
      <c r="H83" s="3" t="s">
        <v>252</v>
      </c>
      <c r="I83" s="3" t="s">
        <v>250</v>
      </c>
      <c r="J83" s="71">
        <v>42083</v>
      </c>
      <c r="K83" s="138">
        <v>10980000</v>
      </c>
      <c r="L83" s="2" t="s">
        <v>647</v>
      </c>
      <c r="M83" s="2" t="s">
        <v>29</v>
      </c>
      <c r="N83" s="2" t="s">
        <v>30</v>
      </c>
      <c r="O83" s="2" t="s">
        <v>31</v>
      </c>
      <c r="P83" s="2" t="s">
        <v>32</v>
      </c>
      <c r="Q83" s="2"/>
    </row>
    <row r="84" spans="1:17" ht="51.75" thickTop="1" x14ac:dyDescent="0.2">
      <c r="A84" s="9">
        <v>83</v>
      </c>
      <c r="B84" s="47" t="s">
        <v>1264</v>
      </c>
      <c r="C84" s="42">
        <v>891180084</v>
      </c>
      <c r="D84" s="42">
        <v>2</v>
      </c>
      <c r="E84" s="2" t="s">
        <v>253</v>
      </c>
      <c r="F84" s="43">
        <v>890324487</v>
      </c>
      <c r="G84" s="42">
        <v>3</v>
      </c>
      <c r="H84" s="2" t="s">
        <v>254</v>
      </c>
      <c r="I84" s="2" t="s">
        <v>255</v>
      </c>
      <c r="J84" s="71">
        <v>42083</v>
      </c>
      <c r="K84" s="144">
        <v>6630744</v>
      </c>
      <c r="L84" s="2" t="s">
        <v>4030</v>
      </c>
      <c r="M84" s="2" t="s">
        <v>29</v>
      </c>
      <c r="N84" s="2" t="s">
        <v>30</v>
      </c>
      <c r="O84" s="2" t="s">
        <v>31</v>
      </c>
      <c r="P84" s="2" t="s">
        <v>32</v>
      </c>
      <c r="Q84" s="1"/>
    </row>
    <row r="85" spans="1:17" ht="77.25" thickBot="1" x14ac:dyDescent="0.25">
      <c r="A85" s="15">
        <v>84</v>
      </c>
      <c r="B85" s="47" t="s">
        <v>1264</v>
      </c>
      <c r="C85" s="3">
        <v>891180084</v>
      </c>
      <c r="D85" s="3">
        <v>2</v>
      </c>
      <c r="E85" s="3" t="s">
        <v>256</v>
      </c>
      <c r="F85" s="25">
        <v>1075273707</v>
      </c>
      <c r="G85" s="3">
        <v>3</v>
      </c>
      <c r="H85" s="3" t="s">
        <v>257</v>
      </c>
      <c r="I85" s="3" t="s">
        <v>250</v>
      </c>
      <c r="J85" s="71">
        <v>42083</v>
      </c>
      <c r="K85" s="138">
        <v>1300000</v>
      </c>
      <c r="L85" s="2" t="s">
        <v>647</v>
      </c>
      <c r="M85" s="2" t="s">
        <v>29</v>
      </c>
      <c r="N85" s="2" t="s">
        <v>30</v>
      </c>
      <c r="O85" s="2" t="s">
        <v>31</v>
      </c>
      <c r="P85" s="2" t="s">
        <v>32</v>
      </c>
      <c r="Q85" s="2"/>
    </row>
    <row r="86" spans="1:17" ht="51.75" thickTop="1" x14ac:dyDescent="0.2">
      <c r="A86" s="9">
        <v>85</v>
      </c>
      <c r="B86" s="47" t="s">
        <v>1264</v>
      </c>
      <c r="C86" s="42">
        <v>891180084</v>
      </c>
      <c r="D86" s="42">
        <v>2</v>
      </c>
      <c r="E86" s="2" t="s">
        <v>258</v>
      </c>
      <c r="F86" s="4">
        <v>800053310</v>
      </c>
      <c r="G86" s="42">
        <v>8</v>
      </c>
      <c r="H86" s="2" t="s">
        <v>259</v>
      </c>
      <c r="I86" s="6" t="s">
        <v>260</v>
      </c>
      <c r="J86" s="71">
        <v>42083</v>
      </c>
      <c r="K86" s="145">
        <v>3452424</v>
      </c>
      <c r="L86" s="2" t="s">
        <v>4030</v>
      </c>
      <c r="M86" s="2" t="s">
        <v>29</v>
      </c>
      <c r="N86" s="2" t="s">
        <v>30</v>
      </c>
      <c r="O86" s="2" t="s">
        <v>31</v>
      </c>
      <c r="P86" s="2" t="s">
        <v>32</v>
      </c>
      <c r="Q86" s="1"/>
    </row>
    <row r="87" spans="1:17" ht="51.75" thickBot="1" x14ac:dyDescent="0.25">
      <c r="A87" s="15">
        <v>86</v>
      </c>
      <c r="B87" s="47" t="s">
        <v>1264</v>
      </c>
      <c r="C87" s="42">
        <v>891180084</v>
      </c>
      <c r="D87" s="42">
        <v>2</v>
      </c>
      <c r="E87" s="5" t="s">
        <v>261</v>
      </c>
      <c r="F87" s="32">
        <v>860518299</v>
      </c>
      <c r="G87" s="42">
        <v>1</v>
      </c>
      <c r="H87" s="2" t="s">
        <v>262</v>
      </c>
      <c r="I87" s="45" t="s">
        <v>263</v>
      </c>
      <c r="J87" s="71">
        <v>42088</v>
      </c>
      <c r="K87" s="146">
        <v>89000376</v>
      </c>
      <c r="L87" s="2" t="s">
        <v>4030</v>
      </c>
      <c r="M87" s="2" t="s">
        <v>29</v>
      </c>
      <c r="N87" s="2" t="s">
        <v>30</v>
      </c>
      <c r="O87" s="2" t="s">
        <v>31</v>
      </c>
      <c r="P87" s="2" t="s">
        <v>32</v>
      </c>
      <c r="Q87" s="1"/>
    </row>
    <row r="88" spans="1:17" ht="90" thickTop="1" x14ac:dyDescent="0.2">
      <c r="A88" s="9">
        <v>87</v>
      </c>
      <c r="B88" s="47" t="s">
        <v>1264</v>
      </c>
      <c r="C88" s="42">
        <v>891180084</v>
      </c>
      <c r="D88" s="42">
        <v>2</v>
      </c>
      <c r="E88" s="2" t="s">
        <v>264</v>
      </c>
      <c r="F88" s="4">
        <v>800154351</v>
      </c>
      <c r="G88" s="42">
        <v>3</v>
      </c>
      <c r="H88" s="2" t="s">
        <v>265</v>
      </c>
      <c r="I88" s="6" t="s">
        <v>266</v>
      </c>
      <c r="J88" s="71">
        <v>42088</v>
      </c>
      <c r="K88" s="128">
        <v>9507972</v>
      </c>
      <c r="L88" s="2" t="s">
        <v>4030</v>
      </c>
      <c r="M88" s="2" t="s">
        <v>29</v>
      </c>
      <c r="N88" s="2" t="s">
        <v>30</v>
      </c>
      <c r="O88" s="2" t="s">
        <v>31</v>
      </c>
      <c r="P88" s="2" t="s">
        <v>32</v>
      </c>
      <c r="Q88" s="1"/>
    </row>
    <row r="89" spans="1:17" ht="51.75" thickBot="1" x14ac:dyDescent="0.25">
      <c r="A89" s="15">
        <v>88</v>
      </c>
      <c r="B89" s="47" t="s">
        <v>1264</v>
      </c>
      <c r="C89" s="42">
        <v>891180084</v>
      </c>
      <c r="D89" s="42">
        <v>2</v>
      </c>
      <c r="E89" s="2" t="s">
        <v>267</v>
      </c>
      <c r="F89" s="4">
        <v>830084392</v>
      </c>
      <c r="G89" s="42">
        <v>3</v>
      </c>
      <c r="H89" s="2" t="s">
        <v>268</v>
      </c>
      <c r="I89" s="6" t="s">
        <v>269</v>
      </c>
      <c r="J89" s="71">
        <v>42088</v>
      </c>
      <c r="K89" s="128">
        <v>10094000</v>
      </c>
      <c r="L89" s="47" t="s">
        <v>288</v>
      </c>
      <c r="M89" s="2" t="s">
        <v>29</v>
      </c>
      <c r="N89" s="2" t="s">
        <v>30</v>
      </c>
      <c r="O89" s="2" t="s">
        <v>31</v>
      </c>
      <c r="P89" s="2" t="s">
        <v>32</v>
      </c>
      <c r="Q89" s="1"/>
    </row>
    <row r="90" spans="1:17" ht="102.75" thickTop="1" x14ac:dyDescent="0.2">
      <c r="A90" s="9">
        <v>89</v>
      </c>
      <c r="B90" s="47" t="s">
        <v>1264</v>
      </c>
      <c r="C90" s="42">
        <v>891180084</v>
      </c>
      <c r="D90" s="42">
        <v>2</v>
      </c>
      <c r="E90" s="2" t="s">
        <v>270</v>
      </c>
      <c r="F90" s="4">
        <v>813010144</v>
      </c>
      <c r="G90" s="42">
        <v>4</v>
      </c>
      <c r="H90" s="2" t="s">
        <v>271</v>
      </c>
      <c r="I90" s="6" t="s">
        <v>272</v>
      </c>
      <c r="J90" s="71">
        <v>42088</v>
      </c>
      <c r="K90" s="128">
        <v>960480</v>
      </c>
      <c r="L90" s="2" t="s">
        <v>4030</v>
      </c>
      <c r="M90" s="2" t="s">
        <v>29</v>
      </c>
      <c r="N90" s="2" t="s">
        <v>30</v>
      </c>
      <c r="O90" s="2" t="s">
        <v>31</v>
      </c>
      <c r="P90" s="2" t="s">
        <v>32</v>
      </c>
      <c r="Q90" s="1"/>
    </row>
    <row r="91" spans="1:17" ht="51.75" thickBot="1" x14ac:dyDescent="0.25">
      <c r="A91" s="15">
        <v>90</v>
      </c>
      <c r="B91" s="47" t="s">
        <v>1264</v>
      </c>
      <c r="C91" s="42">
        <v>891180084</v>
      </c>
      <c r="D91" s="42">
        <v>2</v>
      </c>
      <c r="E91" s="2" t="s">
        <v>273</v>
      </c>
      <c r="F91" s="4">
        <v>830083397</v>
      </c>
      <c r="G91" s="42">
        <v>5</v>
      </c>
      <c r="H91" s="2" t="s">
        <v>274</v>
      </c>
      <c r="I91" s="6" t="s">
        <v>275</v>
      </c>
      <c r="J91" s="71">
        <v>42089</v>
      </c>
      <c r="K91" s="128">
        <v>4577460</v>
      </c>
      <c r="L91" s="2" t="s">
        <v>4030</v>
      </c>
      <c r="M91" s="2" t="s">
        <v>29</v>
      </c>
      <c r="N91" s="2" t="s">
        <v>30</v>
      </c>
      <c r="O91" s="2" t="s">
        <v>31</v>
      </c>
      <c r="P91" s="2" t="s">
        <v>32</v>
      </c>
      <c r="Q91" s="1"/>
    </row>
    <row r="92" spans="1:17" ht="51.75" thickTop="1" x14ac:dyDescent="0.2">
      <c r="A92" s="9">
        <v>91</v>
      </c>
      <c r="B92" s="47" t="s">
        <v>1264</v>
      </c>
      <c r="C92" s="42">
        <v>891180084</v>
      </c>
      <c r="D92" s="42">
        <v>2</v>
      </c>
      <c r="E92" s="5" t="s">
        <v>276</v>
      </c>
      <c r="F92" s="61">
        <v>1075229403</v>
      </c>
      <c r="G92" s="42">
        <v>3</v>
      </c>
      <c r="H92" s="2" t="s">
        <v>277</v>
      </c>
      <c r="I92" s="6" t="s">
        <v>278</v>
      </c>
      <c r="J92" s="71">
        <v>42089</v>
      </c>
      <c r="K92" s="145">
        <v>2000000</v>
      </c>
      <c r="L92" s="2" t="s">
        <v>4030</v>
      </c>
      <c r="M92" s="2" t="s">
        <v>29</v>
      </c>
      <c r="N92" s="2" t="s">
        <v>30</v>
      </c>
      <c r="O92" s="2" t="s">
        <v>31</v>
      </c>
      <c r="P92" s="2" t="s">
        <v>32</v>
      </c>
      <c r="Q92" s="1"/>
    </row>
    <row r="93" spans="1:17" ht="90" thickBot="1" x14ac:dyDescent="0.25">
      <c r="A93" s="15">
        <v>92</v>
      </c>
      <c r="B93" s="47" t="s">
        <v>1264</v>
      </c>
      <c r="C93" s="3">
        <v>891180084</v>
      </c>
      <c r="D93" s="3">
        <v>2</v>
      </c>
      <c r="E93" s="3" t="s">
        <v>279</v>
      </c>
      <c r="F93" s="25">
        <v>1075235580</v>
      </c>
      <c r="G93" s="3">
        <v>3</v>
      </c>
      <c r="H93" s="3" t="s">
        <v>280</v>
      </c>
      <c r="I93" s="3" t="s">
        <v>281</v>
      </c>
      <c r="J93" s="71">
        <v>42083</v>
      </c>
      <c r="K93" s="138">
        <v>5840000</v>
      </c>
      <c r="L93" s="2" t="s">
        <v>647</v>
      </c>
      <c r="M93" s="2" t="s">
        <v>29</v>
      </c>
      <c r="N93" s="2" t="s">
        <v>30</v>
      </c>
      <c r="O93" s="2" t="s">
        <v>31</v>
      </c>
      <c r="P93" s="2" t="s">
        <v>32</v>
      </c>
      <c r="Q93" s="2"/>
    </row>
    <row r="94" spans="1:17" ht="39" thickTop="1" x14ac:dyDescent="0.2">
      <c r="A94" s="9">
        <v>93</v>
      </c>
      <c r="B94" s="47" t="s">
        <v>1264</v>
      </c>
      <c r="C94" s="44">
        <v>891180084</v>
      </c>
      <c r="D94" s="44">
        <v>2</v>
      </c>
      <c r="E94" s="5" t="s">
        <v>282</v>
      </c>
      <c r="F94" s="72">
        <v>900505419</v>
      </c>
      <c r="G94" s="44">
        <v>5</v>
      </c>
      <c r="H94" s="5" t="s">
        <v>283</v>
      </c>
      <c r="I94" s="45" t="s">
        <v>284</v>
      </c>
      <c r="J94" s="71">
        <v>42089</v>
      </c>
      <c r="K94" s="146">
        <v>19598478</v>
      </c>
      <c r="L94" s="2" t="s">
        <v>4030</v>
      </c>
      <c r="M94" s="2" t="s">
        <v>29</v>
      </c>
      <c r="N94" s="2" t="s">
        <v>30</v>
      </c>
      <c r="O94" s="2" t="s">
        <v>31</v>
      </c>
      <c r="P94" s="2" t="s">
        <v>32</v>
      </c>
      <c r="Q94" s="47"/>
    </row>
    <row r="95" spans="1:17" ht="102.75" thickBot="1" x14ac:dyDescent="0.25">
      <c r="A95" s="15">
        <v>94</v>
      </c>
      <c r="B95" s="47" t="s">
        <v>1264</v>
      </c>
      <c r="C95" s="46">
        <v>891180084</v>
      </c>
      <c r="D95" s="46">
        <v>2</v>
      </c>
      <c r="E95" s="47" t="s">
        <v>285</v>
      </c>
      <c r="F95" s="48">
        <v>813004745</v>
      </c>
      <c r="G95" s="46">
        <v>6</v>
      </c>
      <c r="H95" s="46" t="s">
        <v>286</v>
      </c>
      <c r="I95" s="47" t="s">
        <v>287</v>
      </c>
      <c r="J95" s="71">
        <v>42101</v>
      </c>
      <c r="K95" s="147">
        <v>5221125</v>
      </c>
      <c r="L95" s="47" t="s">
        <v>288</v>
      </c>
      <c r="M95" s="47" t="s">
        <v>29</v>
      </c>
      <c r="N95" s="47" t="s">
        <v>30</v>
      </c>
      <c r="O95" s="47" t="s">
        <v>31</v>
      </c>
      <c r="P95" s="47" t="s">
        <v>32</v>
      </c>
      <c r="Q95" s="47"/>
    </row>
    <row r="96" spans="1:17" ht="102.75" thickTop="1" x14ac:dyDescent="0.2">
      <c r="A96" s="9">
        <v>95</v>
      </c>
      <c r="B96" s="47" t="s">
        <v>1264</v>
      </c>
      <c r="C96" s="46">
        <v>891180084</v>
      </c>
      <c r="D96" s="46">
        <v>2</v>
      </c>
      <c r="E96" s="47" t="s">
        <v>289</v>
      </c>
      <c r="F96" s="48">
        <v>860020309</v>
      </c>
      <c r="G96" s="46">
        <v>6</v>
      </c>
      <c r="H96" s="46" t="s">
        <v>290</v>
      </c>
      <c r="I96" s="47" t="s">
        <v>291</v>
      </c>
      <c r="J96" s="71">
        <v>42100</v>
      </c>
      <c r="K96" s="147">
        <v>9075966</v>
      </c>
      <c r="L96" s="2" t="s">
        <v>4030</v>
      </c>
      <c r="M96" s="47" t="s">
        <v>29</v>
      </c>
      <c r="N96" s="47" t="s">
        <v>30</v>
      </c>
      <c r="O96" s="47" t="s">
        <v>31</v>
      </c>
      <c r="P96" s="47" t="s">
        <v>32</v>
      </c>
      <c r="Q96" s="47"/>
    </row>
    <row r="97" spans="1:17" ht="115.5" thickBot="1" x14ac:dyDescent="0.25">
      <c r="A97" s="15">
        <v>96</v>
      </c>
      <c r="B97" s="47" t="s">
        <v>1264</v>
      </c>
      <c r="C97" s="46">
        <v>891180084</v>
      </c>
      <c r="D97" s="46">
        <v>2</v>
      </c>
      <c r="E97" s="47" t="s">
        <v>292</v>
      </c>
      <c r="F97" s="48">
        <v>800091457</v>
      </c>
      <c r="G97" s="46">
        <v>3</v>
      </c>
      <c r="H97" s="46" t="s">
        <v>293</v>
      </c>
      <c r="I97" s="47" t="s">
        <v>294</v>
      </c>
      <c r="J97" s="71">
        <v>42100</v>
      </c>
      <c r="K97" s="147">
        <v>1229110</v>
      </c>
      <c r="L97" s="2" t="s">
        <v>4030</v>
      </c>
      <c r="M97" s="47" t="s">
        <v>29</v>
      </c>
      <c r="N97" s="47" t="s">
        <v>30</v>
      </c>
      <c r="O97" s="47" t="s">
        <v>31</v>
      </c>
      <c r="P97" s="47" t="s">
        <v>32</v>
      </c>
      <c r="Q97" s="47"/>
    </row>
    <row r="98" spans="1:17" ht="77.25" thickTop="1" x14ac:dyDescent="0.2">
      <c r="A98" s="9">
        <v>97</v>
      </c>
      <c r="B98" s="47" t="s">
        <v>1264</v>
      </c>
      <c r="C98" s="46">
        <v>891180084</v>
      </c>
      <c r="D98" s="46">
        <v>2</v>
      </c>
      <c r="E98" s="47" t="s">
        <v>295</v>
      </c>
      <c r="F98" s="48">
        <v>1075247985</v>
      </c>
      <c r="G98" s="46">
        <v>4</v>
      </c>
      <c r="H98" s="46" t="s">
        <v>296</v>
      </c>
      <c r="I98" s="47" t="s">
        <v>297</v>
      </c>
      <c r="J98" s="71">
        <v>42101</v>
      </c>
      <c r="K98" s="147">
        <v>8960000</v>
      </c>
      <c r="L98" s="2" t="s">
        <v>647</v>
      </c>
      <c r="M98" s="47" t="s">
        <v>29</v>
      </c>
      <c r="N98" s="47" t="s">
        <v>30</v>
      </c>
      <c r="O98" s="47" t="s">
        <v>31</v>
      </c>
      <c r="P98" s="47" t="s">
        <v>32</v>
      </c>
      <c r="Q98" s="47"/>
    </row>
    <row r="99" spans="1:17" ht="90" thickBot="1" x14ac:dyDescent="0.25">
      <c r="A99" s="15">
        <v>98</v>
      </c>
      <c r="B99" s="47" t="s">
        <v>1264</v>
      </c>
      <c r="C99" s="46">
        <v>891180084</v>
      </c>
      <c r="D99" s="46">
        <v>2</v>
      </c>
      <c r="E99" s="47" t="s">
        <v>298</v>
      </c>
      <c r="F99" s="48">
        <v>1075277398</v>
      </c>
      <c r="G99" s="46">
        <v>9</v>
      </c>
      <c r="H99" s="46" t="s">
        <v>299</v>
      </c>
      <c r="I99" s="47" t="s">
        <v>300</v>
      </c>
      <c r="J99" s="71">
        <v>42101</v>
      </c>
      <c r="K99" s="147">
        <v>10876667</v>
      </c>
      <c r="L99" s="2" t="s">
        <v>647</v>
      </c>
      <c r="M99" s="47" t="s">
        <v>29</v>
      </c>
      <c r="N99" s="47" t="s">
        <v>30</v>
      </c>
      <c r="O99" s="47" t="s">
        <v>31</v>
      </c>
      <c r="P99" s="47" t="s">
        <v>32</v>
      </c>
      <c r="Q99" s="47"/>
    </row>
    <row r="100" spans="1:17" ht="39" thickTop="1" x14ac:dyDescent="0.2">
      <c r="A100" s="9">
        <v>99</v>
      </c>
      <c r="B100" s="47" t="s">
        <v>1264</v>
      </c>
      <c r="C100" s="46">
        <v>891180084</v>
      </c>
      <c r="D100" s="46">
        <v>2</v>
      </c>
      <c r="E100" s="47" t="s">
        <v>301</v>
      </c>
      <c r="F100" s="48">
        <v>1075275324</v>
      </c>
      <c r="G100" s="46">
        <v>5</v>
      </c>
      <c r="H100" s="46" t="s">
        <v>302</v>
      </c>
      <c r="I100" s="47" t="s">
        <v>303</v>
      </c>
      <c r="J100" s="71">
        <v>42102</v>
      </c>
      <c r="K100" s="147">
        <v>4800000</v>
      </c>
      <c r="L100" s="2" t="s">
        <v>647</v>
      </c>
      <c r="M100" s="47" t="s">
        <v>29</v>
      </c>
      <c r="N100" s="47" t="s">
        <v>30</v>
      </c>
      <c r="O100" s="47" t="s">
        <v>31</v>
      </c>
      <c r="P100" s="47" t="s">
        <v>32</v>
      </c>
      <c r="Q100" s="47"/>
    </row>
    <row r="101" spans="1:17" ht="39" thickBot="1" x14ac:dyDescent="0.25">
      <c r="A101" s="15">
        <v>100</v>
      </c>
      <c r="B101" s="47" t="s">
        <v>1264</v>
      </c>
      <c r="C101" s="46">
        <v>891180084</v>
      </c>
      <c r="D101" s="46">
        <v>2</v>
      </c>
      <c r="E101" s="47" t="s">
        <v>304</v>
      </c>
      <c r="F101" s="48">
        <v>1075291635</v>
      </c>
      <c r="G101" s="46">
        <v>8</v>
      </c>
      <c r="H101" s="46" t="s">
        <v>305</v>
      </c>
      <c r="I101" s="47" t="s">
        <v>306</v>
      </c>
      <c r="J101" s="71">
        <v>42102</v>
      </c>
      <c r="K101" s="147">
        <v>8433333</v>
      </c>
      <c r="L101" s="2" t="s">
        <v>647</v>
      </c>
      <c r="M101" s="47" t="s">
        <v>29</v>
      </c>
      <c r="N101" s="47" t="s">
        <v>30</v>
      </c>
      <c r="O101" s="47" t="s">
        <v>31</v>
      </c>
      <c r="P101" s="47" t="s">
        <v>32</v>
      </c>
      <c r="Q101" s="47"/>
    </row>
    <row r="102" spans="1:17" ht="90" thickTop="1" x14ac:dyDescent="0.2">
      <c r="A102" s="9">
        <v>101</v>
      </c>
      <c r="B102" s="47" t="s">
        <v>1264</v>
      </c>
      <c r="C102" s="46">
        <v>891180084</v>
      </c>
      <c r="D102" s="46">
        <v>2</v>
      </c>
      <c r="E102" s="47" t="s">
        <v>307</v>
      </c>
      <c r="F102" s="48">
        <v>900754314</v>
      </c>
      <c r="G102" s="46">
        <v>8</v>
      </c>
      <c r="H102" s="46" t="s">
        <v>308</v>
      </c>
      <c r="I102" s="47" t="s">
        <v>309</v>
      </c>
      <c r="J102" s="71">
        <v>42103</v>
      </c>
      <c r="K102" s="147">
        <v>5300249</v>
      </c>
      <c r="L102" s="2" t="s">
        <v>4030</v>
      </c>
      <c r="M102" s="47" t="s">
        <v>29</v>
      </c>
      <c r="N102" s="47" t="s">
        <v>30</v>
      </c>
      <c r="O102" s="47" t="s">
        <v>31</v>
      </c>
      <c r="P102" s="47" t="s">
        <v>32</v>
      </c>
      <c r="Q102" s="47"/>
    </row>
    <row r="103" spans="1:17" ht="90" thickBot="1" x14ac:dyDescent="0.25">
      <c r="A103" s="15">
        <v>102</v>
      </c>
      <c r="B103" s="47" t="s">
        <v>1264</v>
      </c>
      <c r="C103" s="46">
        <v>891180084</v>
      </c>
      <c r="D103" s="46">
        <v>2</v>
      </c>
      <c r="E103" s="47" t="s">
        <v>310</v>
      </c>
      <c r="F103" s="48">
        <v>1075261148</v>
      </c>
      <c r="G103" s="46">
        <v>4</v>
      </c>
      <c r="H103" s="46" t="s">
        <v>311</v>
      </c>
      <c r="I103" s="47" t="s">
        <v>312</v>
      </c>
      <c r="J103" s="71">
        <v>42103</v>
      </c>
      <c r="K103" s="147">
        <v>8400000</v>
      </c>
      <c r="L103" s="2" t="s">
        <v>647</v>
      </c>
      <c r="M103" s="47" t="s">
        <v>29</v>
      </c>
      <c r="N103" s="47" t="s">
        <v>30</v>
      </c>
      <c r="O103" s="47" t="s">
        <v>31</v>
      </c>
      <c r="P103" s="47" t="s">
        <v>32</v>
      </c>
      <c r="Q103" s="47"/>
    </row>
    <row r="104" spans="1:17" ht="102.75" thickTop="1" x14ac:dyDescent="0.2">
      <c r="A104" s="9">
        <v>103</v>
      </c>
      <c r="B104" s="47" t="s">
        <v>1264</v>
      </c>
      <c r="C104" s="46">
        <v>891180084</v>
      </c>
      <c r="D104" s="46">
        <v>2</v>
      </c>
      <c r="E104" s="47" t="s">
        <v>313</v>
      </c>
      <c r="F104" s="48">
        <v>12098693</v>
      </c>
      <c r="G104" s="46">
        <v>9</v>
      </c>
      <c r="H104" s="46" t="s">
        <v>314</v>
      </c>
      <c r="I104" s="47" t="s">
        <v>315</v>
      </c>
      <c r="J104" s="71">
        <v>42104</v>
      </c>
      <c r="K104" s="147">
        <v>5600000</v>
      </c>
      <c r="L104" s="2" t="s">
        <v>4030</v>
      </c>
      <c r="M104" s="47" t="s">
        <v>29</v>
      </c>
      <c r="N104" s="47" t="s">
        <v>30</v>
      </c>
      <c r="O104" s="47" t="s">
        <v>31</v>
      </c>
      <c r="P104" s="47" t="s">
        <v>32</v>
      </c>
      <c r="Q104" s="47"/>
    </row>
    <row r="105" spans="1:17" ht="128.25" thickBot="1" x14ac:dyDescent="0.25">
      <c r="A105" s="15">
        <v>104</v>
      </c>
      <c r="B105" s="47" t="s">
        <v>1264</v>
      </c>
      <c r="C105" s="46">
        <v>891180084</v>
      </c>
      <c r="D105" s="46">
        <v>2</v>
      </c>
      <c r="E105" s="47" t="s">
        <v>316</v>
      </c>
      <c r="F105" s="48">
        <v>1075271794</v>
      </c>
      <c r="G105" s="46">
        <v>5</v>
      </c>
      <c r="H105" s="46" t="s">
        <v>317</v>
      </c>
      <c r="I105" s="47" t="s">
        <v>318</v>
      </c>
      <c r="J105" s="71">
        <v>42104</v>
      </c>
      <c r="K105" s="147">
        <v>10790000</v>
      </c>
      <c r="L105" s="2" t="s">
        <v>647</v>
      </c>
      <c r="M105" s="47" t="s">
        <v>29</v>
      </c>
      <c r="N105" s="47" t="s">
        <v>30</v>
      </c>
      <c r="O105" s="47" t="s">
        <v>31</v>
      </c>
      <c r="P105" s="47" t="s">
        <v>32</v>
      </c>
      <c r="Q105" s="47"/>
    </row>
    <row r="106" spans="1:17" ht="90" thickTop="1" x14ac:dyDescent="0.2">
      <c r="A106" s="9">
        <v>105</v>
      </c>
      <c r="B106" s="47" t="s">
        <v>1264</v>
      </c>
      <c r="C106" s="46">
        <v>891180084</v>
      </c>
      <c r="D106" s="46">
        <v>2</v>
      </c>
      <c r="E106" s="47" t="s">
        <v>319</v>
      </c>
      <c r="F106" s="48">
        <v>1075541907</v>
      </c>
      <c r="G106" s="46">
        <v>1</v>
      </c>
      <c r="H106" s="46" t="s">
        <v>320</v>
      </c>
      <c r="I106" s="47" t="s">
        <v>321</v>
      </c>
      <c r="J106" s="71">
        <v>42104</v>
      </c>
      <c r="K106" s="147">
        <v>10790000</v>
      </c>
      <c r="L106" s="2" t="s">
        <v>647</v>
      </c>
      <c r="M106" s="47" t="s">
        <v>29</v>
      </c>
      <c r="N106" s="47" t="s">
        <v>30</v>
      </c>
      <c r="O106" s="47" t="s">
        <v>31</v>
      </c>
      <c r="P106" s="47" t="s">
        <v>32</v>
      </c>
      <c r="Q106" s="47"/>
    </row>
    <row r="107" spans="1:17" ht="115.5" thickBot="1" x14ac:dyDescent="0.25">
      <c r="A107" s="15">
        <v>106</v>
      </c>
      <c r="B107" s="47" t="s">
        <v>1264</v>
      </c>
      <c r="C107" s="46">
        <v>891180084</v>
      </c>
      <c r="D107" s="46">
        <v>2</v>
      </c>
      <c r="E107" s="47" t="s">
        <v>322</v>
      </c>
      <c r="F107" s="48">
        <v>1075231104</v>
      </c>
      <c r="G107" s="46">
        <v>2</v>
      </c>
      <c r="H107" s="46" t="s">
        <v>323</v>
      </c>
      <c r="I107" s="47" t="s">
        <v>324</v>
      </c>
      <c r="J107" s="71">
        <v>42107</v>
      </c>
      <c r="K107" s="147">
        <v>2279000</v>
      </c>
      <c r="L107" s="2" t="s">
        <v>4030</v>
      </c>
      <c r="M107" s="47" t="s">
        <v>29</v>
      </c>
      <c r="N107" s="47" t="s">
        <v>30</v>
      </c>
      <c r="O107" s="47" t="s">
        <v>31</v>
      </c>
      <c r="P107" s="47" t="s">
        <v>32</v>
      </c>
      <c r="Q107" s="47"/>
    </row>
    <row r="108" spans="1:17" ht="64.5" thickTop="1" x14ac:dyDescent="0.2">
      <c r="A108" s="9">
        <v>107</v>
      </c>
      <c r="B108" s="47" t="s">
        <v>1264</v>
      </c>
      <c r="C108" s="46">
        <v>891180084</v>
      </c>
      <c r="D108" s="46">
        <v>2</v>
      </c>
      <c r="E108" s="47" t="s">
        <v>325</v>
      </c>
      <c r="F108" s="48">
        <v>800165530</v>
      </c>
      <c r="G108" s="46">
        <v>2</v>
      </c>
      <c r="H108" s="46" t="s">
        <v>326</v>
      </c>
      <c r="I108" s="47" t="s">
        <v>327</v>
      </c>
      <c r="J108" s="71">
        <v>42108</v>
      </c>
      <c r="K108" s="147">
        <v>5409600</v>
      </c>
      <c r="L108" s="2" t="s">
        <v>4030</v>
      </c>
      <c r="M108" s="47" t="s">
        <v>29</v>
      </c>
      <c r="N108" s="47" t="s">
        <v>30</v>
      </c>
      <c r="O108" s="47" t="s">
        <v>31</v>
      </c>
      <c r="P108" s="47" t="s">
        <v>32</v>
      </c>
      <c r="Q108" s="47"/>
    </row>
    <row r="109" spans="1:17" ht="102.75" thickBot="1" x14ac:dyDescent="0.25">
      <c r="A109" s="15">
        <v>108</v>
      </c>
      <c r="B109" s="47" t="s">
        <v>1264</v>
      </c>
      <c r="C109" s="46">
        <v>891180084</v>
      </c>
      <c r="D109" s="46">
        <v>2</v>
      </c>
      <c r="E109" s="47" t="s">
        <v>328</v>
      </c>
      <c r="F109" s="48">
        <v>860500862</v>
      </c>
      <c r="G109" s="46">
        <v>8</v>
      </c>
      <c r="H109" s="46" t="s">
        <v>329</v>
      </c>
      <c r="I109" s="47" t="s">
        <v>330</v>
      </c>
      <c r="J109" s="71">
        <v>42109</v>
      </c>
      <c r="K109" s="147">
        <v>993702</v>
      </c>
      <c r="L109" s="2" t="s">
        <v>4030</v>
      </c>
      <c r="M109" s="47" t="s">
        <v>29</v>
      </c>
      <c r="N109" s="47" t="s">
        <v>30</v>
      </c>
      <c r="O109" s="47" t="s">
        <v>31</v>
      </c>
      <c r="P109" s="47" t="s">
        <v>32</v>
      </c>
      <c r="Q109" s="47"/>
    </row>
    <row r="110" spans="1:17" ht="51.75" thickTop="1" x14ac:dyDescent="0.2">
      <c r="A110" s="9">
        <v>109</v>
      </c>
      <c r="B110" s="47" t="s">
        <v>1264</v>
      </c>
      <c r="C110" s="46">
        <v>891180084</v>
      </c>
      <c r="D110" s="46">
        <v>2</v>
      </c>
      <c r="E110" s="47" t="s">
        <v>331</v>
      </c>
      <c r="F110" s="48">
        <v>800224833</v>
      </c>
      <c r="G110" s="46">
        <v>2</v>
      </c>
      <c r="H110" s="46" t="s">
        <v>332</v>
      </c>
      <c r="I110" s="47" t="s">
        <v>333</v>
      </c>
      <c r="J110" s="71">
        <v>42109</v>
      </c>
      <c r="K110" s="147">
        <v>1440024</v>
      </c>
      <c r="L110" s="2" t="s">
        <v>4030</v>
      </c>
      <c r="M110" s="47" t="s">
        <v>29</v>
      </c>
      <c r="N110" s="47" t="s">
        <v>30</v>
      </c>
      <c r="O110" s="47" t="s">
        <v>31</v>
      </c>
      <c r="P110" s="47" t="s">
        <v>32</v>
      </c>
      <c r="Q110" s="47"/>
    </row>
    <row r="111" spans="1:17" ht="102.75" thickBot="1" x14ac:dyDescent="0.25">
      <c r="A111" s="15">
        <v>110</v>
      </c>
      <c r="B111" s="47" t="s">
        <v>1264</v>
      </c>
      <c r="C111" s="46">
        <v>891180084</v>
      </c>
      <c r="D111" s="46">
        <v>2</v>
      </c>
      <c r="E111" s="47" t="s">
        <v>334</v>
      </c>
      <c r="F111" s="48">
        <v>36304023</v>
      </c>
      <c r="G111" s="46">
        <v>6</v>
      </c>
      <c r="H111" s="46" t="s">
        <v>335</v>
      </c>
      <c r="I111" s="47" t="s">
        <v>336</v>
      </c>
      <c r="J111" s="71">
        <v>42109</v>
      </c>
      <c r="K111" s="147">
        <v>3080000</v>
      </c>
      <c r="L111" s="2" t="s">
        <v>4030</v>
      </c>
      <c r="M111" s="47" t="s">
        <v>29</v>
      </c>
      <c r="N111" s="47" t="s">
        <v>30</v>
      </c>
      <c r="O111" s="47" t="s">
        <v>31</v>
      </c>
      <c r="P111" s="47" t="s">
        <v>32</v>
      </c>
      <c r="Q111" s="47"/>
    </row>
    <row r="112" spans="1:17" ht="102.75" thickTop="1" x14ac:dyDescent="0.2">
      <c r="A112" s="9">
        <v>111</v>
      </c>
      <c r="B112" s="47" t="s">
        <v>1264</v>
      </c>
      <c r="C112" s="46">
        <v>891180084</v>
      </c>
      <c r="D112" s="46">
        <v>2</v>
      </c>
      <c r="E112" s="47" t="s">
        <v>337</v>
      </c>
      <c r="F112" s="48">
        <v>36175327</v>
      </c>
      <c r="G112" s="46">
        <v>5</v>
      </c>
      <c r="H112" s="46" t="s">
        <v>338</v>
      </c>
      <c r="I112" s="47" t="s">
        <v>339</v>
      </c>
      <c r="J112" s="71">
        <v>42110</v>
      </c>
      <c r="K112" s="147">
        <v>52293468</v>
      </c>
      <c r="L112" s="2" t="s">
        <v>647</v>
      </c>
      <c r="M112" s="47" t="s">
        <v>29</v>
      </c>
      <c r="N112" s="47" t="s">
        <v>30</v>
      </c>
      <c r="O112" s="47" t="s">
        <v>31</v>
      </c>
      <c r="P112" s="47" t="s">
        <v>32</v>
      </c>
      <c r="Q112" s="47"/>
    </row>
    <row r="113" spans="1:17" ht="102.75" thickBot="1" x14ac:dyDescent="0.25">
      <c r="A113" s="15">
        <v>112</v>
      </c>
      <c r="B113" s="47" t="s">
        <v>1264</v>
      </c>
      <c r="C113" s="46">
        <v>891180084</v>
      </c>
      <c r="D113" s="46">
        <v>2</v>
      </c>
      <c r="E113" s="47" t="s">
        <v>340</v>
      </c>
      <c r="F113" s="48">
        <v>1075271587</v>
      </c>
      <c r="G113" s="46">
        <v>7</v>
      </c>
      <c r="H113" s="46" t="s">
        <v>341</v>
      </c>
      <c r="I113" s="47" t="s">
        <v>342</v>
      </c>
      <c r="J113" s="71">
        <v>42110</v>
      </c>
      <c r="K113" s="147">
        <v>2160000</v>
      </c>
      <c r="L113" s="2" t="s">
        <v>647</v>
      </c>
      <c r="M113" s="47" t="s">
        <v>29</v>
      </c>
      <c r="N113" s="47" t="s">
        <v>30</v>
      </c>
      <c r="O113" s="47" t="s">
        <v>31</v>
      </c>
      <c r="P113" s="47" t="s">
        <v>32</v>
      </c>
      <c r="Q113" s="47"/>
    </row>
    <row r="114" spans="1:17" ht="51.75" thickTop="1" x14ac:dyDescent="0.2">
      <c r="A114" s="9">
        <v>113</v>
      </c>
      <c r="B114" s="47" t="s">
        <v>1264</v>
      </c>
      <c r="C114" s="46">
        <v>891180084</v>
      </c>
      <c r="D114" s="46">
        <v>2</v>
      </c>
      <c r="E114" s="47" t="s">
        <v>343</v>
      </c>
      <c r="F114" s="48">
        <v>1075240946</v>
      </c>
      <c r="G114" s="46">
        <v>5</v>
      </c>
      <c r="H114" s="46" t="s">
        <v>344</v>
      </c>
      <c r="I114" s="47" t="s">
        <v>345</v>
      </c>
      <c r="J114" s="71">
        <v>42110</v>
      </c>
      <c r="K114" s="147">
        <v>7000000</v>
      </c>
      <c r="L114" s="2" t="s">
        <v>647</v>
      </c>
      <c r="M114" s="47" t="s">
        <v>29</v>
      </c>
      <c r="N114" s="47" t="s">
        <v>30</v>
      </c>
      <c r="O114" s="47" t="s">
        <v>31</v>
      </c>
      <c r="P114" s="47" t="s">
        <v>32</v>
      </c>
      <c r="Q114" s="47"/>
    </row>
    <row r="115" spans="1:17" ht="77.25" thickBot="1" x14ac:dyDescent="0.25">
      <c r="A115" s="15">
        <v>114</v>
      </c>
      <c r="B115" s="47" t="s">
        <v>1264</v>
      </c>
      <c r="C115" s="46">
        <v>891180084</v>
      </c>
      <c r="D115" s="46">
        <v>2</v>
      </c>
      <c r="E115" s="47" t="s">
        <v>346</v>
      </c>
      <c r="F115" s="48">
        <v>830034233</v>
      </c>
      <c r="G115" s="46">
        <v>7</v>
      </c>
      <c r="H115" s="46" t="s">
        <v>347</v>
      </c>
      <c r="I115" s="47" t="s">
        <v>348</v>
      </c>
      <c r="J115" s="71">
        <v>42114</v>
      </c>
      <c r="K115" s="147">
        <v>83161444</v>
      </c>
      <c r="L115" s="2" t="s">
        <v>4030</v>
      </c>
      <c r="M115" s="47" t="s">
        <v>29</v>
      </c>
      <c r="N115" s="47" t="s">
        <v>30</v>
      </c>
      <c r="O115" s="47" t="s">
        <v>31</v>
      </c>
      <c r="P115" s="47" t="s">
        <v>32</v>
      </c>
      <c r="Q115" s="47"/>
    </row>
    <row r="116" spans="1:17" ht="51.75" thickTop="1" x14ac:dyDescent="0.2">
      <c r="A116" s="9">
        <v>115</v>
      </c>
      <c r="B116" s="47" t="s">
        <v>1264</v>
      </c>
      <c r="C116" s="46">
        <v>891180084</v>
      </c>
      <c r="D116" s="46">
        <v>2</v>
      </c>
      <c r="E116" s="47" t="s">
        <v>349</v>
      </c>
      <c r="F116" s="48">
        <v>7691331</v>
      </c>
      <c r="G116" s="46">
        <v>2</v>
      </c>
      <c r="H116" s="46" t="s">
        <v>350</v>
      </c>
      <c r="I116" s="47" t="s">
        <v>351</v>
      </c>
      <c r="J116" s="71">
        <v>42115</v>
      </c>
      <c r="K116" s="147">
        <v>21333333</v>
      </c>
      <c r="L116" s="2" t="s">
        <v>647</v>
      </c>
      <c r="M116" s="47" t="s">
        <v>29</v>
      </c>
      <c r="N116" s="47" t="s">
        <v>30</v>
      </c>
      <c r="O116" s="47" t="s">
        <v>31</v>
      </c>
      <c r="P116" s="47" t="s">
        <v>32</v>
      </c>
      <c r="Q116" s="47"/>
    </row>
    <row r="117" spans="1:17" ht="51.75" thickBot="1" x14ac:dyDescent="0.25">
      <c r="A117" s="15">
        <v>116</v>
      </c>
      <c r="B117" s="47" t="s">
        <v>1264</v>
      </c>
      <c r="C117" s="46">
        <v>891180084</v>
      </c>
      <c r="D117" s="46">
        <v>2</v>
      </c>
      <c r="E117" s="47" t="s">
        <v>352</v>
      </c>
      <c r="F117" s="48">
        <v>1075258528</v>
      </c>
      <c r="G117" s="46">
        <v>9</v>
      </c>
      <c r="H117" s="46" t="s">
        <v>353</v>
      </c>
      <c r="I117" s="47" t="s">
        <v>354</v>
      </c>
      <c r="J117" s="71">
        <v>42115</v>
      </c>
      <c r="K117" s="147">
        <v>12600000</v>
      </c>
      <c r="L117" s="2" t="s">
        <v>647</v>
      </c>
      <c r="M117" s="47" t="s">
        <v>29</v>
      </c>
      <c r="N117" s="47" t="s">
        <v>30</v>
      </c>
      <c r="O117" s="47" t="s">
        <v>31</v>
      </c>
      <c r="P117" s="47" t="s">
        <v>32</v>
      </c>
      <c r="Q117" s="47"/>
    </row>
    <row r="118" spans="1:17" ht="64.5" thickTop="1" x14ac:dyDescent="0.2">
      <c r="A118" s="9">
        <v>117</v>
      </c>
      <c r="B118" s="47" t="s">
        <v>1264</v>
      </c>
      <c r="C118" s="46">
        <v>891180084</v>
      </c>
      <c r="D118" s="46">
        <v>2</v>
      </c>
      <c r="E118" s="47" t="s">
        <v>355</v>
      </c>
      <c r="F118" s="48">
        <v>1075228341</v>
      </c>
      <c r="G118" s="46">
        <v>0</v>
      </c>
      <c r="H118" s="46" t="s">
        <v>356</v>
      </c>
      <c r="I118" s="47" t="s">
        <v>357</v>
      </c>
      <c r="J118" s="71">
        <v>42115</v>
      </c>
      <c r="K118" s="147">
        <v>3300000</v>
      </c>
      <c r="L118" s="2" t="s">
        <v>647</v>
      </c>
      <c r="M118" s="47" t="s">
        <v>29</v>
      </c>
      <c r="N118" s="47" t="s">
        <v>30</v>
      </c>
      <c r="O118" s="47" t="s">
        <v>31</v>
      </c>
      <c r="P118" s="47" t="s">
        <v>32</v>
      </c>
      <c r="Q118" s="47"/>
    </row>
    <row r="119" spans="1:17" ht="64.5" thickBot="1" x14ac:dyDescent="0.25">
      <c r="A119" s="15">
        <v>118</v>
      </c>
      <c r="B119" s="47" t="s">
        <v>1264</v>
      </c>
      <c r="C119" s="46">
        <v>891180084</v>
      </c>
      <c r="D119" s="46">
        <v>2</v>
      </c>
      <c r="E119" s="47" t="s">
        <v>358</v>
      </c>
      <c r="F119" s="48">
        <v>52199214</v>
      </c>
      <c r="G119" s="46">
        <v>3</v>
      </c>
      <c r="H119" s="46" t="s">
        <v>359</v>
      </c>
      <c r="I119" s="47" t="s">
        <v>360</v>
      </c>
      <c r="J119" s="71">
        <v>42115</v>
      </c>
      <c r="K119" s="147">
        <v>10000000</v>
      </c>
      <c r="L119" s="2" t="s">
        <v>647</v>
      </c>
      <c r="M119" s="47" t="s">
        <v>29</v>
      </c>
      <c r="N119" s="47" t="s">
        <v>30</v>
      </c>
      <c r="O119" s="47" t="s">
        <v>31</v>
      </c>
      <c r="P119" s="47" t="s">
        <v>32</v>
      </c>
      <c r="Q119" s="47"/>
    </row>
    <row r="120" spans="1:17" ht="153.75" thickTop="1" x14ac:dyDescent="0.2">
      <c r="A120" s="9">
        <v>119</v>
      </c>
      <c r="B120" s="47" t="s">
        <v>1264</v>
      </c>
      <c r="C120" s="46">
        <v>891180084</v>
      </c>
      <c r="D120" s="46">
        <v>2</v>
      </c>
      <c r="E120" s="47" t="s">
        <v>361</v>
      </c>
      <c r="F120" s="48">
        <v>1075253280</v>
      </c>
      <c r="G120" s="46">
        <v>5</v>
      </c>
      <c r="H120" s="46" t="s">
        <v>362</v>
      </c>
      <c r="I120" s="47" t="s">
        <v>363</v>
      </c>
      <c r="J120" s="71">
        <v>42115</v>
      </c>
      <c r="K120" s="147">
        <v>3900000</v>
      </c>
      <c r="L120" s="2" t="s">
        <v>647</v>
      </c>
      <c r="M120" s="47" t="s">
        <v>29</v>
      </c>
      <c r="N120" s="47" t="s">
        <v>30</v>
      </c>
      <c r="O120" s="47" t="s">
        <v>31</v>
      </c>
      <c r="P120" s="47" t="s">
        <v>32</v>
      </c>
      <c r="Q120" s="47"/>
    </row>
    <row r="121" spans="1:17" ht="141" thickBot="1" x14ac:dyDescent="0.25">
      <c r="A121" s="15">
        <v>120</v>
      </c>
      <c r="B121" s="47" t="s">
        <v>1264</v>
      </c>
      <c r="C121" s="46">
        <v>891180084</v>
      </c>
      <c r="D121" s="46">
        <v>2</v>
      </c>
      <c r="E121" s="47" t="s">
        <v>364</v>
      </c>
      <c r="F121" s="48">
        <v>1075220226</v>
      </c>
      <c r="G121" s="46">
        <v>5</v>
      </c>
      <c r="H121" s="46" t="s">
        <v>365</v>
      </c>
      <c r="I121" s="47" t="s">
        <v>366</v>
      </c>
      <c r="J121" s="71">
        <v>42115</v>
      </c>
      <c r="K121" s="147">
        <v>6836000</v>
      </c>
      <c r="L121" s="2" t="s">
        <v>647</v>
      </c>
      <c r="M121" s="47" t="s">
        <v>29</v>
      </c>
      <c r="N121" s="47" t="s">
        <v>30</v>
      </c>
      <c r="O121" s="47" t="s">
        <v>31</v>
      </c>
      <c r="P121" s="47" t="s">
        <v>32</v>
      </c>
      <c r="Q121" s="47"/>
    </row>
    <row r="122" spans="1:17" ht="51.75" thickTop="1" x14ac:dyDescent="0.2">
      <c r="A122" s="9">
        <v>121</v>
      </c>
      <c r="B122" s="47" t="s">
        <v>1264</v>
      </c>
      <c r="C122" s="46">
        <v>891180084</v>
      </c>
      <c r="D122" s="46">
        <v>2</v>
      </c>
      <c r="E122" s="47" t="s">
        <v>367</v>
      </c>
      <c r="F122" s="48">
        <v>55151659</v>
      </c>
      <c r="G122" s="46">
        <v>0</v>
      </c>
      <c r="H122" s="46" t="s">
        <v>368</v>
      </c>
      <c r="I122" s="47" t="s">
        <v>369</v>
      </c>
      <c r="J122" s="71">
        <v>42116</v>
      </c>
      <c r="K122" s="147">
        <v>780000</v>
      </c>
      <c r="L122" s="47" t="s">
        <v>288</v>
      </c>
      <c r="M122" s="47" t="s">
        <v>29</v>
      </c>
      <c r="N122" s="47" t="s">
        <v>30</v>
      </c>
      <c r="O122" s="47" t="s">
        <v>31</v>
      </c>
      <c r="P122" s="47" t="s">
        <v>32</v>
      </c>
      <c r="Q122" s="47"/>
    </row>
    <row r="123" spans="1:17" ht="51.75" thickBot="1" x14ac:dyDescent="0.25">
      <c r="A123" s="15">
        <v>122</v>
      </c>
      <c r="B123" s="47" t="s">
        <v>1264</v>
      </c>
      <c r="C123" s="46">
        <v>891180084</v>
      </c>
      <c r="D123" s="46">
        <v>2</v>
      </c>
      <c r="E123" s="47" t="s">
        <v>370</v>
      </c>
      <c r="F123" s="48">
        <v>12094697</v>
      </c>
      <c r="G123" s="46">
        <v>1</v>
      </c>
      <c r="H123" s="46" t="s">
        <v>371</v>
      </c>
      <c r="I123" s="47" t="s">
        <v>372</v>
      </c>
      <c r="J123" s="71">
        <v>42116</v>
      </c>
      <c r="K123" s="147">
        <v>920082</v>
      </c>
      <c r="L123" s="2" t="s">
        <v>4030</v>
      </c>
      <c r="M123" s="47" t="s">
        <v>29</v>
      </c>
      <c r="N123" s="47" t="s">
        <v>30</v>
      </c>
      <c r="O123" s="47" t="s">
        <v>31</v>
      </c>
      <c r="P123" s="47" t="s">
        <v>32</v>
      </c>
      <c r="Q123" s="47"/>
    </row>
    <row r="124" spans="1:17" ht="128.25" thickTop="1" x14ac:dyDescent="0.2">
      <c r="A124" s="9">
        <v>123</v>
      </c>
      <c r="B124" s="47" t="s">
        <v>1264</v>
      </c>
      <c r="C124" s="46">
        <v>891180084</v>
      </c>
      <c r="D124" s="46">
        <v>2</v>
      </c>
      <c r="E124" s="47" t="s">
        <v>373</v>
      </c>
      <c r="F124" s="48">
        <v>1075211903</v>
      </c>
      <c r="G124" s="46">
        <v>5</v>
      </c>
      <c r="H124" s="46" t="s">
        <v>374</v>
      </c>
      <c r="I124" s="47" t="s">
        <v>375</v>
      </c>
      <c r="J124" s="71">
        <v>42116</v>
      </c>
      <c r="K124" s="147">
        <v>8400000</v>
      </c>
      <c r="L124" s="2" t="s">
        <v>647</v>
      </c>
      <c r="M124" s="47" t="s">
        <v>29</v>
      </c>
      <c r="N124" s="47" t="s">
        <v>30</v>
      </c>
      <c r="O124" s="47" t="s">
        <v>31</v>
      </c>
      <c r="P124" s="47" t="s">
        <v>32</v>
      </c>
      <c r="Q124" s="47"/>
    </row>
    <row r="125" spans="1:17" ht="268.5" thickBot="1" x14ac:dyDescent="0.25">
      <c r="A125" s="15">
        <v>124</v>
      </c>
      <c r="B125" s="47" t="s">
        <v>1264</v>
      </c>
      <c r="C125" s="46">
        <v>891180084</v>
      </c>
      <c r="D125" s="46">
        <v>2</v>
      </c>
      <c r="E125" s="47" t="s">
        <v>376</v>
      </c>
      <c r="F125" s="48">
        <v>1079177630</v>
      </c>
      <c r="G125" s="46">
        <v>9</v>
      </c>
      <c r="H125" s="46" t="s">
        <v>377</v>
      </c>
      <c r="I125" s="47" t="s">
        <v>378</v>
      </c>
      <c r="J125" s="71">
        <v>42116</v>
      </c>
      <c r="K125" s="147">
        <v>6280000</v>
      </c>
      <c r="L125" s="2" t="s">
        <v>647</v>
      </c>
      <c r="M125" s="47" t="s">
        <v>29</v>
      </c>
      <c r="N125" s="47" t="s">
        <v>30</v>
      </c>
      <c r="O125" s="47" t="s">
        <v>31</v>
      </c>
      <c r="P125" s="47" t="s">
        <v>32</v>
      </c>
      <c r="Q125" s="47"/>
    </row>
    <row r="126" spans="1:17" ht="77.25" thickTop="1" x14ac:dyDescent="0.2">
      <c r="A126" s="9">
        <v>125</v>
      </c>
      <c r="B126" s="47" t="s">
        <v>1264</v>
      </c>
      <c r="C126" s="46">
        <v>891180084</v>
      </c>
      <c r="D126" s="46">
        <v>2</v>
      </c>
      <c r="E126" s="47" t="s">
        <v>379</v>
      </c>
      <c r="F126" s="48">
        <v>1075226792</v>
      </c>
      <c r="G126" s="46">
        <v>1</v>
      </c>
      <c r="H126" s="46" t="s">
        <v>380</v>
      </c>
      <c r="I126" s="47" t="s">
        <v>381</v>
      </c>
      <c r="J126" s="71">
        <v>42116</v>
      </c>
      <c r="K126" s="147">
        <v>19800000</v>
      </c>
      <c r="L126" s="2" t="s">
        <v>4030</v>
      </c>
      <c r="M126" s="47" t="s">
        <v>29</v>
      </c>
      <c r="N126" s="47" t="s">
        <v>30</v>
      </c>
      <c r="O126" s="47" t="s">
        <v>31</v>
      </c>
      <c r="P126" s="47" t="s">
        <v>32</v>
      </c>
      <c r="Q126" s="47"/>
    </row>
    <row r="127" spans="1:17" ht="102.75" thickBot="1" x14ac:dyDescent="0.25">
      <c r="A127" s="15">
        <v>126</v>
      </c>
      <c r="B127" s="47" t="s">
        <v>1264</v>
      </c>
      <c r="C127" s="46">
        <v>891180084</v>
      </c>
      <c r="D127" s="46">
        <v>2</v>
      </c>
      <c r="E127" s="47" t="s">
        <v>285</v>
      </c>
      <c r="F127" s="48">
        <v>813004745</v>
      </c>
      <c r="G127" s="46">
        <v>6</v>
      </c>
      <c r="H127" s="46" t="s">
        <v>382</v>
      </c>
      <c r="I127" s="47" t="s">
        <v>383</v>
      </c>
      <c r="J127" s="71">
        <v>42117</v>
      </c>
      <c r="K127" s="147">
        <v>5800000</v>
      </c>
      <c r="L127" s="2" t="s">
        <v>4030</v>
      </c>
      <c r="M127" s="47" t="s">
        <v>29</v>
      </c>
      <c r="N127" s="47" t="s">
        <v>30</v>
      </c>
      <c r="O127" s="47" t="s">
        <v>31</v>
      </c>
      <c r="P127" s="47" t="s">
        <v>32</v>
      </c>
      <c r="Q127" s="47"/>
    </row>
    <row r="128" spans="1:17" ht="77.25" thickTop="1" x14ac:dyDescent="0.2">
      <c r="A128" s="9">
        <v>127</v>
      </c>
      <c r="B128" s="47" t="s">
        <v>1264</v>
      </c>
      <c r="C128" s="46">
        <v>891180084</v>
      </c>
      <c r="D128" s="46">
        <v>2</v>
      </c>
      <c r="E128" s="47" t="s">
        <v>384</v>
      </c>
      <c r="F128" s="48">
        <v>1075231869</v>
      </c>
      <c r="G128" s="46">
        <v>8</v>
      </c>
      <c r="H128" s="46" t="s">
        <v>385</v>
      </c>
      <c r="I128" s="47" t="s">
        <v>386</v>
      </c>
      <c r="J128" s="71">
        <v>42117</v>
      </c>
      <c r="K128" s="147">
        <v>6600000</v>
      </c>
      <c r="L128" s="2" t="s">
        <v>647</v>
      </c>
      <c r="M128" s="47" t="s">
        <v>29</v>
      </c>
      <c r="N128" s="47" t="s">
        <v>30</v>
      </c>
      <c r="O128" s="47" t="s">
        <v>31</v>
      </c>
      <c r="P128" s="47" t="s">
        <v>32</v>
      </c>
      <c r="Q128" s="47"/>
    </row>
    <row r="129" spans="1:17" ht="39" thickBot="1" x14ac:dyDescent="0.25">
      <c r="A129" s="15">
        <v>128</v>
      </c>
      <c r="B129" s="47" t="s">
        <v>1264</v>
      </c>
      <c r="C129" s="46">
        <v>891180084</v>
      </c>
      <c r="D129" s="46">
        <v>2</v>
      </c>
      <c r="E129" s="47" t="s">
        <v>387</v>
      </c>
      <c r="F129" s="48">
        <v>890935513</v>
      </c>
      <c r="G129" s="46">
        <v>9</v>
      </c>
      <c r="H129" s="46" t="s">
        <v>388</v>
      </c>
      <c r="I129" s="47" t="s">
        <v>389</v>
      </c>
      <c r="J129" s="71">
        <v>42117</v>
      </c>
      <c r="K129" s="147">
        <v>55906200</v>
      </c>
      <c r="L129" s="2" t="s">
        <v>4030</v>
      </c>
      <c r="M129" s="47" t="s">
        <v>29</v>
      </c>
      <c r="N129" s="47" t="s">
        <v>30</v>
      </c>
      <c r="O129" s="47" t="s">
        <v>31</v>
      </c>
      <c r="P129" s="47" t="s">
        <v>32</v>
      </c>
      <c r="Q129" s="47"/>
    </row>
    <row r="130" spans="1:17" ht="90" thickTop="1" x14ac:dyDescent="0.2">
      <c r="A130" s="9">
        <v>129</v>
      </c>
      <c r="B130" s="47" t="s">
        <v>1264</v>
      </c>
      <c r="C130" s="46">
        <v>891180084</v>
      </c>
      <c r="D130" s="46">
        <v>2</v>
      </c>
      <c r="E130" s="47" t="s">
        <v>390</v>
      </c>
      <c r="F130" s="48">
        <v>93154943</v>
      </c>
      <c r="G130" s="46">
        <v>1</v>
      </c>
      <c r="H130" s="46" t="s">
        <v>391</v>
      </c>
      <c r="I130" s="47" t="s">
        <v>392</v>
      </c>
      <c r="J130" s="71">
        <v>42121</v>
      </c>
      <c r="K130" s="147">
        <v>8750000</v>
      </c>
      <c r="L130" s="2" t="s">
        <v>647</v>
      </c>
      <c r="M130" s="47" t="s">
        <v>29</v>
      </c>
      <c r="N130" s="47" t="s">
        <v>30</v>
      </c>
      <c r="O130" s="47" t="s">
        <v>31</v>
      </c>
      <c r="P130" s="47" t="s">
        <v>32</v>
      </c>
      <c r="Q130" s="47"/>
    </row>
    <row r="131" spans="1:17" ht="64.5" thickBot="1" x14ac:dyDescent="0.25">
      <c r="A131" s="15">
        <v>130</v>
      </c>
      <c r="B131" s="47" t="s">
        <v>1264</v>
      </c>
      <c r="C131" s="46">
        <v>891180084</v>
      </c>
      <c r="D131" s="46">
        <v>2</v>
      </c>
      <c r="E131" s="47" t="s">
        <v>393</v>
      </c>
      <c r="F131" s="48">
        <v>36089650</v>
      </c>
      <c r="G131" s="46">
        <v>1</v>
      </c>
      <c r="H131" s="46" t="s">
        <v>394</v>
      </c>
      <c r="I131" s="47" t="s">
        <v>395</v>
      </c>
      <c r="J131" s="71">
        <v>42122</v>
      </c>
      <c r="K131" s="147">
        <v>15000000</v>
      </c>
      <c r="L131" s="2" t="s">
        <v>647</v>
      </c>
      <c r="M131" s="47" t="s">
        <v>29</v>
      </c>
      <c r="N131" s="47" t="s">
        <v>30</v>
      </c>
      <c r="O131" s="47" t="s">
        <v>31</v>
      </c>
      <c r="P131" s="47" t="s">
        <v>32</v>
      </c>
      <c r="Q131" s="47"/>
    </row>
    <row r="132" spans="1:17" ht="90" thickTop="1" x14ac:dyDescent="0.2">
      <c r="A132" s="9">
        <v>131</v>
      </c>
      <c r="B132" s="47" t="s">
        <v>1264</v>
      </c>
      <c r="C132" s="46">
        <v>891180084</v>
      </c>
      <c r="D132" s="46">
        <v>2</v>
      </c>
      <c r="E132" s="47" t="s">
        <v>396</v>
      </c>
      <c r="F132" s="48">
        <v>36304741</v>
      </c>
      <c r="G132" s="46">
        <v>6</v>
      </c>
      <c r="H132" s="46" t="s">
        <v>397</v>
      </c>
      <c r="I132" s="47" t="s">
        <v>398</v>
      </c>
      <c r="J132" s="71">
        <v>42122</v>
      </c>
      <c r="K132" s="147">
        <v>4525000</v>
      </c>
      <c r="L132" s="2" t="s">
        <v>647</v>
      </c>
      <c r="M132" s="47" t="s">
        <v>29</v>
      </c>
      <c r="N132" s="47" t="s">
        <v>30</v>
      </c>
      <c r="O132" s="47" t="s">
        <v>31</v>
      </c>
      <c r="P132" s="47" t="s">
        <v>32</v>
      </c>
      <c r="Q132" s="47"/>
    </row>
    <row r="133" spans="1:17" ht="51.75" thickBot="1" x14ac:dyDescent="0.25">
      <c r="A133" s="15">
        <v>132</v>
      </c>
      <c r="B133" s="47" t="s">
        <v>1264</v>
      </c>
      <c r="C133" s="46">
        <v>891180084</v>
      </c>
      <c r="D133" s="46">
        <v>2</v>
      </c>
      <c r="E133" s="47" t="s">
        <v>399</v>
      </c>
      <c r="F133" s="48">
        <v>12121708</v>
      </c>
      <c r="G133" s="46">
        <v>9</v>
      </c>
      <c r="H133" s="46" t="s">
        <v>400</v>
      </c>
      <c r="I133" s="47" t="s">
        <v>401</v>
      </c>
      <c r="J133" s="71">
        <v>42123</v>
      </c>
      <c r="K133" s="147">
        <v>6000000</v>
      </c>
      <c r="L133" s="2" t="s">
        <v>647</v>
      </c>
      <c r="M133" s="47" t="s">
        <v>29</v>
      </c>
      <c r="N133" s="47" t="s">
        <v>30</v>
      </c>
      <c r="O133" s="47" t="s">
        <v>31</v>
      </c>
      <c r="P133" s="47" t="s">
        <v>32</v>
      </c>
      <c r="Q133" s="47"/>
    </row>
    <row r="134" spans="1:17" ht="39" thickTop="1" x14ac:dyDescent="0.2">
      <c r="A134" s="9">
        <v>133</v>
      </c>
      <c r="B134" s="47" t="s">
        <v>1264</v>
      </c>
      <c r="C134" s="46">
        <v>891180084</v>
      </c>
      <c r="D134" s="46">
        <v>2</v>
      </c>
      <c r="E134" s="47" t="s">
        <v>402</v>
      </c>
      <c r="F134" s="48">
        <v>36067345</v>
      </c>
      <c r="G134" s="46">
        <v>5</v>
      </c>
      <c r="H134" s="46" t="s">
        <v>403</v>
      </c>
      <c r="I134" s="47" t="s">
        <v>404</v>
      </c>
      <c r="J134" s="71">
        <v>42123</v>
      </c>
      <c r="K134" s="147">
        <v>2000000</v>
      </c>
      <c r="L134" s="2" t="s">
        <v>4030</v>
      </c>
      <c r="M134" s="47" t="s">
        <v>29</v>
      </c>
      <c r="N134" s="47" t="s">
        <v>30</v>
      </c>
      <c r="O134" s="47" t="s">
        <v>31</v>
      </c>
      <c r="P134" s="47" t="s">
        <v>32</v>
      </c>
      <c r="Q134" s="47"/>
    </row>
    <row r="135" spans="1:17" ht="90" thickBot="1" x14ac:dyDescent="0.25">
      <c r="A135" s="15">
        <v>134</v>
      </c>
      <c r="B135" s="47" t="s">
        <v>1264</v>
      </c>
      <c r="C135" s="46">
        <v>891180084</v>
      </c>
      <c r="D135" s="46">
        <v>2</v>
      </c>
      <c r="E135" s="47" t="s">
        <v>343</v>
      </c>
      <c r="F135" s="48">
        <v>1075240946</v>
      </c>
      <c r="G135" s="46">
        <v>5</v>
      </c>
      <c r="H135" s="46" t="s">
        <v>405</v>
      </c>
      <c r="I135" s="47" t="s">
        <v>406</v>
      </c>
      <c r="J135" s="71">
        <v>42123</v>
      </c>
      <c r="K135" s="147">
        <v>6000000</v>
      </c>
      <c r="L135" s="2" t="s">
        <v>647</v>
      </c>
      <c r="M135" s="47" t="s">
        <v>29</v>
      </c>
      <c r="N135" s="47" t="s">
        <v>30</v>
      </c>
      <c r="O135" s="47" t="s">
        <v>31</v>
      </c>
      <c r="P135" s="47" t="s">
        <v>32</v>
      </c>
      <c r="Q135" s="47"/>
    </row>
    <row r="136" spans="1:17" ht="102.75" thickTop="1" x14ac:dyDescent="0.2">
      <c r="A136" s="9">
        <v>135</v>
      </c>
      <c r="B136" s="47" t="s">
        <v>1264</v>
      </c>
      <c r="C136" s="46">
        <v>891180084</v>
      </c>
      <c r="D136" s="46">
        <v>2</v>
      </c>
      <c r="E136" s="47" t="s">
        <v>407</v>
      </c>
      <c r="F136" s="48">
        <v>800033374</v>
      </c>
      <c r="G136" s="46">
        <v>3</v>
      </c>
      <c r="H136" s="46" t="s">
        <v>408</v>
      </c>
      <c r="I136" s="47" t="s">
        <v>409</v>
      </c>
      <c r="J136" s="71">
        <v>42124</v>
      </c>
      <c r="K136" s="147">
        <v>816930</v>
      </c>
      <c r="L136" s="2" t="s">
        <v>4030</v>
      </c>
      <c r="M136" s="47" t="s">
        <v>29</v>
      </c>
      <c r="N136" s="47" t="s">
        <v>30</v>
      </c>
      <c r="O136" s="47" t="s">
        <v>31</v>
      </c>
      <c r="P136" s="47" t="s">
        <v>32</v>
      </c>
      <c r="Q136" s="47"/>
    </row>
    <row r="137" spans="1:17" ht="166.5" thickBot="1" x14ac:dyDescent="0.25">
      <c r="A137" s="15">
        <v>136</v>
      </c>
      <c r="B137" s="47" t="s">
        <v>1264</v>
      </c>
      <c r="C137" s="46">
        <v>891180084</v>
      </c>
      <c r="D137" s="46">
        <v>2</v>
      </c>
      <c r="E137" s="47" t="s">
        <v>410</v>
      </c>
      <c r="F137" s="48">
        <v>1075229681</v>
      </c>
      <c r="G137" s="46">
        <v>4</v>
      </c>
      <c r="H137" s="46" t="s">
        <v>411</v>
      </c>
      <c r="I137" s="47" t="s">
        <v>412</v>
      </c>
      <c r="J137" s="71">
        <v>42124</v>
      </c>
      <c r="K137" s="147">
        <v>7600000</v>
      </c>
      <c r="L137" s="2" t="s">
        <v>647</v>
      </c>
      <c r="M137" s="47" t="s">
        <v>29</v>
      </c>
      <c r="N137" s="47" t="s">
        <v>30</v>
      </c>
      <c r="O137" s="47" t="s">
        <v>31</v>
      </c>
      <c r="P137" s="47" t="s">
        <v>32</v>
      </c>
      <c r="Q137" s="47"/>
    </row>
    <row r="138" spans="1:17" ht="51.75" thickTop="1" x14ac:dyDescent="0.2">
      <c r="A138" s="9">
        <v>137</v>
      </c>
      <c r="B138" s="47" t="s">
        <v>1264</v>
      </c>
      <c r="C138" s="46">
        <v>891180084</v>
      </c>
      <c r="D138" s="46">
        <v>2</v>
      </c>
      <c r="E138" s="47" t="s">
        <v>413</v>
      </c>
      <c r="F138" s="48">
        <v>55132331</v>
      </c>
      <c r="G138" s="46">
        <v>1</v>
      </c>
      <c r="H138" s="46" t="s">
        <v>414</v>
      </c>
      <c r="I138" s="47" t="s">
        <v>415</v>
      </c>
      <c r="J138" s="71">
        <v>42124</v>
      </c>
      <c r="K138" s="147">
        <v>15730000</v>
      </c>
      <c r="L138" s="2" t="s">
        <v>647</v>
      </c>
      <c r="M138" s="47" t="s">
        <v>29</v>
      </c>
      <c r="N138" s="47" t="s">
        <v>30</v>
      </c>
      <c r="O138" s="47" t="s">
        <v>31</v>
      </c>
      <c r="P138" s="47" t="s">
        <v>32</v>
      </c>
      <c r="Q138" s="47"/>
    </row>
    <row r="139" spans="1:17" ht="51.75" thickBot="1" x14ac:dyDescent="0.25">
      <c r="A139" s="15">
        <v>138</v>
      </c>
      <c r="B139" s="47" t="s">
        <v>1264</v>
      </c>
      <c r="C139" s="46">
        <v>891180084</v>
      </c>
      <c r="D139" s="46">
        <v>2</v>
      </c>
      <c r="E139" s="47" t="s">
        <v>416</v>
      </c>
      <c r="F139" s="48">
        <v>12127303</v>
      </c>
      <c r="G139" s="46">
        <v>7</v>
      </c>
      <c r="H139" s="46" t="s">
        <v>417</v>
      </c>
      <c r="I139" s="47" t="s">
        <v>418</v>
      </c>
      <c r="J139" s="71">
        <v>42124</v>
      </c>
      <c r="K139" s="147">
        <v>2400000</v>
      </c>
      <c r="L139" s="2" t="s">
        <v>4030</v>
      </c>
      <c r="M139" s="47" t="s">
        <v>29</v>
      </c>
      <c r="N139" s="47" t="s">
        <v>30</v>
      </c>
      <c r="O139" s="47" t="s">
        <v>31</v>
      </c>
      <c r="P139" s="47" t="s">
        <v>32</v>
      </c>
      <c r="Q139" s="47"/>
    </row>
    <row r="140" spans="1:17" ht="51.75" thickTop="1" x14ac:dyDescent="0.2">
      <c r="A140" s="9">
        <v>139</v>
      </c>
      <c r="B140" s="47" t="s">
        <v>1264</v>
      </c>
      <c r="C140" s="46">
        <v>891180084</v>
      </c>
      <c r="D140" s="46">
        <v>2</v>
      </c>
      <c r="E140" s="47" t="s">
        <v>282</v>
      </c>
      <c r="F140" s="48">
        <v>900505419</v>
      </c>
      <c r="G140" s="46">
        <v>5</v>
      </c>
      <c r="H140" s="46" t="s">
        <v>419</v>
      </c>
      <c r="I140" s="47" t="s">
        <v>420</v>
      </c>
      <c r="J140" s="71">
        <v>42124</v>
      </c>
      <c r="K140" s="147">
        <v>36308000</v>
      </c>
      <c r="L140" s="2" t="s">
        <v>4030</v>
      </c>
      <c r="M140" s="47" t="s">
        <v>29</v>
      </c>
      <c r="N140" s="47" t="s">
        <v>30</v>
      </c>
      <c r="O140" s="47" t="s">
        <v>31</v>
      </c>
      <c r="P140" s="47" t="s">
        <v>32</v>
      </c>
      <c r="Q140" s="47"/>
    </row>
    <row r="141" spans="1:17" ht="115.5" thickBot="1" x14ac:dyDescent="0.25">
      <c r="A141" s="15">
        <v>140</v>
      </c>
      <c r="B141" s="47" t="s">
        <v>1264</v>
      </c>
      <c r="C141" s="46">
        <v>891180084</v>
      </c>
      <c r="D141" s="46">
        <v>2</v>
      </c>
      <c r="E141" s="47" t="s">
        <v>421</v>
      </c>
      <c r="F141" s="48">
        <v>1075218157</v>
      </c>
      <c r="G141" s="46">
        <v>9</v>
      </c>
      <c r="H141" s="46" t="s">
        <v>422</v>
      </c>
      <c r="I141" s="47" t="s">
        <v>423</v>
      </c>
      <c r="J141" s="71">
        <v>42128</v>
      </c>
      <c r="K141" s="147">
        <v>1500000</v>
      </c>
      <c r="L141" s="2" t="s">
        <v>647</v>
      </c>
      <c r="M141" s="47" t="s">
        <v>29</v>
      </c>
      <c r="N141" s="47" t="s">
        <v>30</v>
      </c>
      <c r="O141" s="47" t="s">
        <v>31</v>
      </c>
      <c r="P141" s="47" t="s">
        <v>32</v>
      </c>
      <c r="Q141" s="47"/>
    </row>
    <row r="142" spans="1:17" ht="39" thickTop="1" x14ac:dyDescent="0.2">
      <c r="A142" s="9">
        <v>141</v>
      </c>
      <c r="B142" s="47" t="s">
        <v>1264</v>
      </c>
      <c r="C142" s="46">
        <v>891180084</v>
      </c>
      <c r="D142" s="46">
        <v>2</v>
      </c>
      <c r="E142" s="47" t="s">
        <v>424</v>
      </c>
      <c r="F142" s="48">
        <v>1080181668</v>
      </c>
      <c r="G142" s="46">
        <v>7</v>
      </c>
      <c r="H142" s="46" t="s">
        <v>425</v>
      </c>
      <c r="I142" s="47" t="s">
        <v>426</v>
      </c>
      <c r="J142" s="71">
        <v>42128</v>
      </c>
      <c r="K142" s="147">
        <v>11833333</v>
      </c>
      <c r="L142" s="2" t="s">
        <v>647</v>
      </c>
      <c r="M142" s="47" t="s">
        <v>29</v>
      </c>
      <c r="N142" s="47" t="s">
        <v>30</v>
      </c>
      <c r="O142" s="47" t="s">
        <v>31</v>
      </c>
      <c r="P142" s="47" t="s">
        <v>32</v>
      </c>
      <c r="Q142" s="47"/>
    </row>
    <row r="143" spans="1:17" ht="128.25" thickBot="1" x14ac:dyDescent="0.25">
      <c r="A143" s="15">
        <v>142</v>
      </c>
      <c r="B143" s="47" t="s">
        <v>1264</v>
      </c>
      <c r="C143" s="46">
        <v>891180084</v>
      </c>
      <c r="D143" s="46">
        <v>2</v>
      </c>
      <c r="E143" s="47" t="s">
        <v>427</v>
      </c>
      <c r="F143" s="48">
        <v>1075292689</v>
      </c>
      <c r="G143" s="46">
        <v>1</v>
      </c>
      <c r="H143" s="46" t="s">
        <v>428</v>
      </c>
      <c r="I143" s="47" t="s">
        <v>429</v>
      </c>
      <c r="J143" s="71">
        <v>42128</v>
      </c>
      <c r="K143" s="147">
        <v>2250000</v>
      </c>
      <c r="L143" s="2" t="s">
        <v>647</v>
      </c>
      <c r="M143" s="47" t="s">
        <v>29</v>
      </c>
      <c r="N143" s="47" t="s">
        <v>30</v>
      </c>
      <c r="O143" s="47" t="s">
        <v>31</v>
      </c>
      <c r="P143" s="47" t="s">
        <v>32</v>
      </c>
      <c r="Q143" s="47"/>
    </row>
    <row r="144" spans="1:17" ht="90" thickTop="1" x14ac:dyDescent="0.2">
      <c r="A144" s="9">
        <v>143</v>
      </c>
      <c r="B144" s="47" t="s">
        <v>1264</v>
      </c>
      <c r="C144" s="46">
        <v>891180084</v>
      </c>
      <c r="D144" s="46">
        <v>2</v>
      </c>
      <c r="E144" s="47" t="s">
        <v>84</v>
      </c>
      <c r="F144" s="48">
        <v>1075250602</v>
      </c>
      <c r="G144" s="46">
        <v>1</v>
      </c>
      <c r="H144" s="46" t="s">
        <v>430</v>
      </c>
      <c r="I144" s="47" t="s">
        <v>431</v>
      </c>
      <c r="J144" s="71">
        <v>42128</v>
      </c>
      <c r="K144" s="147">
        <v>13366167</v>
      </c>
      <c r="L144" s="2" t="s">
        <v>647</v>
      </c>
      <c r="M144" s="47" t="s">
        <v>29</v>
      </c>
      <c r="N144" s="47" t="s">
        <v>30</v>
      </c>
      <c r="O144" s="47" t="s">
        <v>31</v>
      </c>
      <c r="P144" s="47" t="s">
        <v>32</v>
      </c>
      <c r="Q144" s="47"/>
    </row>
    <row r="145" spans="1:17" ht="64.5" thickBot="1" x14ac:dyDescent="0.25">
      <c r="A145" s="15">
        <v>144</v>
      </c>
      <c r="B145" s="47" t="s">
        <v>1264</v>
      </c>
      <c r="C145" s="46">
        <v>891180084</v>
      </c>
      <c r="D145" s="46">
        <v>2</v>
      </c>
      <c r="E145" s="47" t="s">
        <v>432</v>
      </c>
      <c r="F145" s="48">
        <v>12239548</v>
      </c>
      <c r="G145" s="46">
        <v>5</v>
      </c>
      <c r="H145" s="46" t="s">
        <v>433</v>
      </c>
      <c r="I145" s="47" t="s">
        <v>434</v>
      </c>
      <c r="J145" s="71">
        <v>42129</v>
      </c>
      <c r="K145" s="147">
        <v>10000000</v>
      </c>
      <c r="L145" s="2" t="s">
        <v>647</v>
      </c>
      <c r="M145" s="47" t="s">
        <v>29</v>
      </c>
      <c r="N145" s="47" t="s">
        <v>30</v>
      </c>
      <c r="O145" s="47" t="s">
        <v>31</v>
      </c>
      <c r="P145" s="47" t="s">
        <v>32</v>
      </c>
      <c r="Q145" s="47"/>
    </row>
    <row r="146" spans="1:17" ht="51.75" thickTop="1" x14ac:dyDescent="0.2">
      <c r="A146" s="9">
        <v>145</v>
      </c>
      <c r="B146" s="47" t="s">
        <v>1264</v>
      </c>
      <c r="C146" s="46">
        <v>891180084</v>
      </c>
      <c r="D146" s="46">
        <v>2</v>
      </c>
      <c r="E146" s="47" t="s">
        <v>435</v>
      </c>
      <c r="F146" s="48">
        <v>36302170</v>
      </c>
      <c r="G146" s="46">
        <v>1</v>
      </c>
      <c r="H146" s="46" t="s">
        <v>436</v>
      </c>
      <c r="I146" s="47" t="s">
        <v>437</v>
      </c>
      <c r="J146" s="71">
        <v>42129</v>
      </c>
      <c r="K146" s="147">
        <v>8800000</v>
      </c>
      <c r="L146" s="2" t="s">
        <v>647</v>
      </c>
      <c r="M146" s="47" t="s">
        <v>29</v>
      </c>
      <c r="N146" s="47" t="s">
        <v>30</v>
      </c>
      <c r="O146" s="47" t="s">
        <v>31</v>
      </c>
      <c r="P146" s="47" t="s">
        <v>32</v>
      </c>
      <c r="Q146" s="47"/>
    </row>
    <row r="147" spans="1:17" ht="77.25" thickBot="1" x14ac:dyDescent="0.25">
      <c r="A147" s="15">
        <v>146</v>
      </c>
      <c r="B147" s="47" t="s">
        <v>1264</v>
      </c>
      <c r="C147" s="46">
        <v>891180084</v>
      </c>
      <c r="D147" s="46">
        <v>2</v>
      </c>
      <c r="E147" s="47" t="s">
        <v>438</v>
      </c>
      <c r="F147" s="48">
        <v>1075262695</v>
      </c>
      <c r="G147" s="46">
        <v>6</v>
      </c>
      <c r="H147" s="46" t="s">
        <v>439</v>
      </c>
      <c r="I147" s="47" t="s">
        <v>440</v>
      </c>
      <c r="J147" s="71">
        <v>42129</v>
      </c>
      <c r="K147" s="147">
        <v>5000000</v>
      </c>
      <c r="L147" s="2" t="s">
        <v>647</v>
      </c>
      <c r="M147" s="47" t="s">
        <v>29</v>
      </c>
      <c r="N147" s="47" t="s">
        <v>30</v>
      </c>
      <c r="O147" s="47" t="s">
        <v>31</v>
      </c>
      <c r="P147" s="47" t="s">
        <v>32</v>
      </c>
      <c r="Q147" s="47"/>
    </row>
    <row r="148" spans="1:17" ht="64.5" thickTop="1" x14ac:dyDescent="0.2">
      <c r="A148" s="9">
        <v>147</v>
      </c>
      <c r="B148" s="47" t="s">
        <v>1264</v>
      </c>
      <c r="C148" s="46">
        <v>891180084</v>
      </c>
      <c r="D148" s="46">
        <v>2</v>
      </c>
      <c r="E148" s="47" t="s">
        <v>441</v>
      </c>
      <c r="F148" s="48">
        <v>7704251</v>
      </c>
      <c r="G148" s="46">
        <v>1</v>
      </c>
      <c r="H148" s="46" t="s">
        <v>442</v>
      </c>
      <c r="I148" s="47" t="s">
        <v>443</v>
      </c>
      <c r="J148" s="71">
        <v>42129</v>
      </c>
      <c r="K148" s="147">
        <v>12000000</v>
      </c>
      <c r="L148" s="2" t="s">
        <v>647</v>
      </c>
      <c r="M148" s="47" t="s">
        <v>29</v>
      </c>
      <c r="N148" s="47" t="s">
        <v>30</v>
      </c>
      <c r="O148" s="47" t="s">
        <v>31</v>
      </c>
      <c r="P148" s="47" t="s">
        <v>32</v>
      </c>
      <c r="Q148" s="47"/>
    </row>
    <row r="149" spans="1:17" ht="64.5" thickBot="1" x14ac:dyDescent="0.25">
      <c r="A149" s="15">
        <v>148</v>
      </c>
      <c r="B149" s="47" t="s">
        <v>1264</v>
      </c>
      <c r="C149" s="46">
        <v>891180084</v>
      </c>
      <c r="D149" s="46">
        <v>2</v>
      </c>
      <c r="E149" s="47" t="s">
        <v>444</v>
      </c>
      <c r="F149" s="48">
        <v>26431326</v>
      </c>
      <c r="G149" s="46">
        <v>1</v>
      </c>
      <c r="H149" s="46" t="s">
        <v>445</v>
      </c>
      <c r="I149" s="47" t="s">
        <v>446</v>
      </c>
      <c r="J149" s="71">
        <v>42129</v>
      </c>
      <c r="K149" s="147">
        <v>12000000</v>
      </c>
      <c r="L149" s="2" t="s">
        <v>647</v>
      </c>
      <c r="M149" s="47" t="s">
        <v>29</v>
      </c>
      <c r="N149" s="47" t="s">
        <v>30</v>
      </c>
      <c r="O149" s="47" t="s">
        <v>31</v>
      </c>
      <c r="P149" s="47" t="s">
        <v>32</v>
      </c>
      <c r="Q149" s="47"/>
    </row>
    <row r="150" spans="1:17" ht="64.5" thickTop="1" x14ac:dyDescent="0.2">
      <c r="A150" s="9">
        <v>149</v>
      </c>
      <c r="B150" s="47" t="s">
        <v>1264</v>
      </c>
      <c r="C150" s="46">
        <v>891180084</v>
      </c>
      <c r="D150" s="46">
        <v>2</v>
      </c>
      <c r="E150" s="47" t="s">
        <v>447</v>
      </c>
      <c r="F150" s="48">
        <v>71711805</v>
      </c>
      <c r="G150" s="46">
        <v>1</v>
      </c>
      <c r="H150" s="46" t="s">
        <v>448</v>
      </c>
      <c r="I150" s="47" t="s">
        <v>449</v>
      </c>
      <c r="J150" s="71">
        <v>42130</v>
      </c>
      <c r="K150" s="147">
        <v>173936200</v>
      </c>
      <c r="L150" s="2" t="s">
        <v>4030</v>
      </c>
      <c r="M150" s="47" t="s">
        <v>29</v>
      </c>
      <c r="N150" s="47" t="s">
        <v>30</v>
      </c>
      <c r="O150" s="47" t="s">
        <v>31</v>
      </c>
      <c r="P150" s="47" t="s">
        <v>32</v>
      </c>
      <c r="Q150" s="47"/>
    </row>
    <row r="151" spans="1:17" ht="64.5" thickBot="1" x14ac:dyDescent="0.25">
      <c r="A151" s="15">
        <v>150</v>
      </c>
      <c r="B151" s="47" t="s">
        <v>1264</v>
      </c>
      <c r="C151" s="46">
        <v>891180084</v>
      </c>
      <c r="D151" s="46">
        <v>2</v>
      </c>
      <c r="E151" s="47" t="s">
        <v>450</v>
      </c>
      <c r="F151" s="48">
        <v>83234047</v>
      </c>
      <c r="G151" s="46">
        <v>2</v>
      </c>
      <c r="H151" s="46" t="s">
        <v>451</v>
      </c>
      <c r="I151" s="47" t="s">
        <v>452</v>
      </c>
      <c r="J151" s="71">
        <v>42130</v>
      </c>
      <c r="K151" s="147">
        <v>9000000</v>
      </c>
      <c r="L151" s="2" t="s">
        <v>647</v>
      </c>
      <c r="M151" s="47" t="s">
        <v>29</v>
      </c>
      <c r="N151" s="47" t="s">
        <v>30</v>
      </c>
      <c r="O151" s="47" t="s">
        <v>31</v>
      </c>
      <c r="P151" s="47" t="s">
        <v>32</v>
      </c>
      <c r="Q151" s="47"/>
    </row>
    <row r="152" spans="1:17" ht="51.75" thickTop="1" x14ac:dyDescent="0.2">
      <c r="A152" s="9">
        <v>151</v>
      </c>
      <c r="B152" s="47" t="s">
        <v>1264</v>
      </c>
      <c r="C152" s="46">
        <v>891180084</v>
      </c>
      <c r="D152" s="46">
        <v>2</v>
      </c>
      <c r="E152" s="47" t="s">
        <v>453</v>
      </c>
      <c r="F152" s="48">
        <v>1069175282</v>
      </c>
      <c r="G152" s="46">
        <v>3</v>
      </c>
      <c r="H152" s="46" t="s">
        <v>454</v>
      </c>
      <c r="I152" s="47" t="s">
        <v>455</v>
      </c>
      <c r="J152" s="71">
        <v>42129</v>
      </c>
      <c r="K152" s="147">
        <v>9000000</v>
      </c>
      <c r="L152" s="2" t="s">
        <v>647</v>
      </c>
      <c r="M152" s="47" t="s">
        <v>29</v>
      </c>
      <c r="N152" s="47" t="s">
        <v>30</v>
      </c>
      <c r="O152" s="47" t="s">
        <v>31</v>
      </c>
      <c r="P152" s="47" t="s">
        <v>32</v>
      </c>
      <c r="Q152" s="47"/>
    </row>
    <row r="153" spans="1:17" ht="77.25" thickBot="1" x14ac:dyDescent="0.25">
      <c r="A153" s="15">
        <v>152</v>
      </c>
      <c r="B153" s="47" t="s">
        <v>1264</v>
      </c>
      <c r="C153" s="46">
        <v>891180084</v>
      </c>
      <c r="D153" s="46">
        <v>2</v>
      </c>
      <c r="E153" s="47" t="s">
        <v>456</v>
      </c>
      <c r="F153" s="48">
        <v>1075599302</v>
      </c>
      <c r="G153" s="46">
        <v>4</v>
      </c>
      <c r="H153" s="46" t="s">
        <v>457</v>
      </c>
      <c r="I153" s="47" t="s">
        <v>458</v>
      </c>
      <c r="J153" s="71">
        <v>42130</v>
      </c>
      <c r="K153" s="147">
        <v>2000000</v>
      </c>
      <c r="L153" s="2" t="s">
        <v>647</v>
      </c>
      <c r="M153" s="47" t="s">
        <v>29</v>
      </c>
      <c r="N153" s="47" t="s">
        <v>30</v>
      </c>
      <c r="O153" s="47" t="s">
        <v>31</v>
      </c>
      <c r="P153" s="47" t="s">
        <v>32</v>
      </c>
      <c r="Q153" s="47"/>
    </row>
    <row r="154" spans="1:17" ht="77.25" thickTop="1" x14ac:dyDescent="0.2">
      <c r="A154" s="9">
        <v>153</v>
      </c>
      <c r="B154" s="47" t="s">
        <v>1264</v>
      </c>
      <c r="C154" s="46">
        <v>891180084</v>
      </c>
      <c r="D154" s="46">
        <v>2</v>
      </c>
      <c r="E154" s="47" t="s">
        <v>459</v>
      </c>
      <c r="F154" s="48">
        <v>1075268030</v>
      </c>
      <c r="G154" s="46">
        <v>6</v>
      </c>
      <c r="H154" s="46" t="s">
        <v>460</v>
      </c>
      <c r="I154" s="47" t="s">
        <v>461</v>
      </c>
      <c r="J154" s="71">
        <v>42130</v>
      </c>
      <c r="K154" s="147">
        <v>3000000</v>
      </c>
      <c r="L154" s="2" t="s">
        <v>647</v>
      </c>
      <c r="M154" s="47" t="s">
        <v>29</v>
      </c>
      <c r="N154" s="47" t="s">
        <v>30</v>
      </c>
      <c r="O154" s="47" t="s">
        <v>31</v>
      </c>
      <c r="P154" s="47" t="s">
        <v>32</v>
      </c>
      <c r="Q154" s="47"/>
    </row>
    <row r="155" spans="1:17" ht="51.75" thickBot="1" x14ac:dyDescent="0.25">
      <c r="A155" s="15">
        <v>154</v>
      </c>
      <c r="B155" s="47" t="s">
        <v>1264</v>
      </c>
      <c r="C155" s="46">
        <v>891180084</v>
      </c>
      <c r="D155" s="46">
        <v>2</v>
      </c>
      <c r="E155" s="47" t="s">
        <v>462</v>
      </c>
      <c r="F155" s="48">
        <v>83211762</v>
      </c>
      <c r="G155" s="46">
        <v>1</v>
      </c>
      <c r="H155" s="46" t="s">
        <v>463</v>
      </c>
      <c r="I155" s="47" t="s">
        <v>464</v>
      </c>
      <c r="J155" s="71">
        <v>42130</v>
      </c>
      <c r="K155" s="147">
        <v>9000000</v>
      </c>
      <c r="L155" s="2" t="s">
        <v>647</v>
      </c>
      <c r="M155" s="47" t="s">
        <v>29</v>
      </c>
      <c r="N155" s="47" t="s">
        <v>30</v>
      </c>
      <c r="O155" s="47" t="s">
        <v>31</v>
      </c>
      <c r="P155" s="47" t="s">
        <v>32</v>
      </c>
      <c r="Q155" s="47"/>
    </row>
    <row r="156" spans="1:17" ht="51.75" thickTop="1" x14ac:dyDescent="0.2">
      <c r="A156" s="9">
        <v>155</v>
      </c>
      <c r="B156" s="47" t="s">
        <v>1264</v>
      </c>
      <c r="C156" s="46">
        <v>891180084</v>
      </c>
      <c r="D156" s="46">
        <v>2</v>
      </c>
      <c r="E156" s="47" t="s">
        <v>465</v>
      </c>
      <c r="F156" s="48">
        <v>36295334</v>
      </c>
      <c r="G156" s="46">
        <v>1</v>
      </c>
      <c r="H156" s="46" t="s">
        <v>466</v>
      </c>
      <c r="I156" s="47" t="s">
        <v>467</v>
      </c>
      <c r="J156" s="71">
        <v>42130</v>
      </c>
      <c r="K156" s="147">
        <v>9000000</v>
      </c>
      <c r="L156" s="2" t="s">
        <v>647</v>
      </c>
      <c r="M156" s="47" t="s">
        <v>29</v>
      </c>
      <c r="N156" s="47" t="s">
        <v>30</v>
      </c>
      <c r="O156" s="47" t="s">
        <v>31</v>
      </c>
      <c r="P156" s="47" t="s">
        <v>32</v>
      </c>
      <c r="Q156" s="47"/>
    </row>
    <row r="157" spans="1:17" ht="64.5" thickBot="1" x14ac:dyDescent="0.25">
      <c r="A157" s="15">
        <v>156</v>
      </c>
      <c r="B157" s="47" t="s">
        <v>1264</v>
      </c>
      <c r="C157" s="46">
        <v>891180084</v>
      </c>
      <c r="D157" s="46">
        <v>2</v>
      </c>
      <c r="E157" s="47" t="s">
        <v>468</v>
      </c>
      <c r="F157" s="48">
        <v>1032394955</v>
      </c>
      <c r="G157" s="46">
        <v>6</v>
      </c>
      <c r="H157" s="46" t="s">
        <v>469</v>
      </c>
      <c r="I157" s="47" t="s">
        <v>470</v>
      </c>
      <c r="J157" s="71">
        <v>42130</v>
      </c>
      <c r="K157" s="147">
        <v>9000000</v>
      </c>
      <c r="L157" s="2" t="s">
        <v>647</v>
      </c>
      <c r="M157" s="47" t="s">
        <v>29</v>
      </c>
      <c r="N157" s="47" t="s">
        <v>30</v>
      </c>
      <c r="O157" s="47" t="s">
        <v>31</v>
      </c>
      <c r="P157" s="47" t="s">
        <v>32</v>
      </c>
      <c r="Q157" s="47"/>
    </row>
    <row r="158" spans="1:17" ht="90" thickTop="1" x14ac:dyDescent="0.2">
      <c r="A158" s="9">
        <v>157</v>
      </c>
      <c r="B158" s="47" t="s">
        <v>1264</v>
      </c>
      <c r="C158" s="46">
        <v>891180084</v>
      </c>
      <c r="D158" s="46">
        <v>2</v>
      </c>
      <c r="E158" s="47" t="s">
        <v>471</v>
      </c>
      <c r="F158" s="48">
        <v>83226988</v>
      </c>
      <c r="G158" s="46">
        <v>4</v>
      </c>
      <c r="H158" s="46" t="s">
        <v>472</v>
      </c>
      <c r="I158" s="47" t="s">
        <v>473</v>
      </c>
      <c r="J158" s="71">
        <v>42130</v>
      </c>
      <c r="K158" s="147">
        <v>20400000</v>
      </c>
      <c r="L158" s="2" t="s">
        <v>4030</v>
      </c>
      <c r="M158" s="47" t="s">
        <v>29</v>
      </c>
      <c r="N158" s="47" t="s">
        <v>30</v>
      </c>
      <c r="O158" s="47" t="s">
        <v>31</v>
      </c>
      <c r="P158" s="47" t="s">
        <v>32</v>
      </c>
      <c r="Q158" s="47"/>
    </row>
    <row r="159" spans="1:17" ht="90" thickBot="1" x14ac:dyDescent="0.25">
      <c r="A159" s="15">
        <v>158</v>
      </c>
      <c r="B159" s="47" t="s">
        <v>1264</v>
      </c>
      <c r="C159" s="46">
        <v>891180084</v>
      </c>
      <c r="D159" s="46">
        <v>2</v>
      </c>
      <c r="E159" s="47" t="s">
        <v>387</v>
      </c>
      <c r="F159" s="48">
        <v>890935513</v>
      </c>
      <c r="G159" s="46">
        <v>9</v>
      </c>
      <c r="H159" s="46" t="s">
        <v>474</v>
      </c>
      <c r="I159" s="47" t="s">
        <v>475</v>
      </c>
      <c r="J159" s="71">
        <v>42131</v>
      </c>
      <c r="K159" s="147">
        <v>27813900</v>
      </c>
      <c r="L159" s="2" t="s">
        <v>4030</v>
      </c>
      <c r="M159" s="47" t="s">
        <v>29</v>
      </c>
      <c r="N159" s="47" t="s">
        <v>30</v>
      </c>
      <c r="O159" s="47" t="s">
        <v>31</v>
      </c>
      <c r="P159" s="47" t="s">
        <v>32</v>
      </c>
      <c r="Q159" s="47"/>
    </row>
    <row r="160" spans="1:17" ht="51.75" thickTop="1" x14ac:dyDescent="0.2">
      <c r="A160" s="9">
        <v>159</v>
      </c>
      <c r="B160" s="47" t="s">
        <v>1264</v>
      </c>
      <c r="C160" s="46">
        <v>891180084</v>
      </c>
      <c r="D160" s="46">
        <v>2</v>
      </c>
      <c r="E160" s="47" t="s">
        <v>476</v>
      </c>
      <c r="F160" s="48">
        <v>830083397</v>
      </c>
      <c r="G160" s="46">
        <v>5</v>
      </c>
      <c r="H160" s="46" t="s">
        <v>477</v>
      </c>
      <c r="I160" s="47" t="s">
        <v>478</v>
      </c>
      <c r="J160" s="71">
        <v>42131</v>
      </c>
      <c r="K160" s="147">
        <v>28718960</v>
      </c>
      <c r="L160" s="2" t="s">
        <v>4030</v>
      </c>
      <c r="M160" s="47" t="s">
        <v>29</v>
      </c>
      <c r="N160" s="47" t="s">
        <v>30</v>
      </c>
      <c r="O160" s="47" t="s">
        <v>31</v>
      </c>
      <c r="P160" s="47" t="s">
        <v>32</v>
      </c>
      <c r="Q160" s="47"/>
    </row>
    <row r="161" spans="1:17" ht="39" thickBot="1" x14ac:dyDescent="0.25">
      <c r="A161" s="15">
        <v>160</v>
      </c>
      <c r="B161" s="47" t="s">
        <v>1264</v>
      </c>
      <c r="C161" s="46">
        <v>891180084</v>
      </c>
      <c r="D161" s="46">
        <v>2</v>
      </c>
      <c r="E161" s="47" t="s">
        <v>261</v>
      </c>
      <c r="F161" s="48">
        <v>860518299</v>
      </c>
      <c r="G161" s="46">
        <v>1</v>
      </c>
      <c r="H161" s="46" t="s">
        <v>479</v>
      </c>
      <c r="I161" s="47" t="s">
        <v>480</v>
      </c>
      <c r="J161" s="71">
        <v>42131</v>
      </c>
      <c r="K161" s="147">
        <v>7649518</v>
      </c>
      <c r="L161" s="2" t="s">
        <v>4030</v>
      </c>
      <c r="M161" s="47" t="s">
        <v>29</v>
      </c>
      <c r="N161" s="47" t="s">
        <v>30</v>
      </c>
      <c r="O161" s="47" t="s">
        <v>31</v>
      </c>
      <c r="P161" s="47" t="s">
        <v>32</v>
      </c>
      <c r="Q161" s="47"/>
    </row>
    <row r="162" spans="1:17" ht="77.25" thickTop="1" x14ac:dyDescent="0.2">
      <c r="A162" s="9">
        <v>161</v>
      </c>
      <c r="B162" s="47" t="s">
        <v>1264</v>
      </c>
      <c r="C162" s="46">
        <v>891180084</v>
      </c>
      <c r="D162" s="46">
        <v>2</v>
      </c>
      <c r="E162" s="47" t="s">
        <v>481</v>
      </c>
      <c r="F162" s="48">
        <v>1075244930</v>
      </c>
      <c r="G162" s="46">
        <v>6</v>
      </c>
      <c r="H162" s="46" t="s">
        <v>482</v>
      </c>
      <c r="I162" s="47" t="s">
        <v>483</v>
      </c>
      <c r="J162" s="71">
        <v>42131</v>
      </c>
      <c r="K162" s="147">
        <v>2000000</v>
      </c>
      <c r="L162" s="2" t="s">
        <v>647</v>
      </c>
      <c r="M162" s="47" t="s">
        <v>29</v>
      </c>
      <c r="N162" s="47" t="s">
        <v>30</v>
      </c>
      <c r="O162" s="47" t="s">
        <v>31</v>
      </c>
      <c r="P162" s="47" t="s">
        <v>32</v>
      </c>
      <c r="Q162" s="47"/>
    </row>
    <row r="163" spans="1:17" ht="39" thickBot="1" x14ac:dyDescent="0.25">
      <c r="A163" s="15">
        <v>162</v>
      </c>
      <c r="B163" s="47" t="s">
        <v>1264</v>
      </c>
      <c r="C163" s="46">
        <v>891180084</v>
      </c>
      <c r="D163" s="46">
        <v>2</v>
      </c>
      <c r="E163" s="47" t="s">
        <v>484</v>
      </c>
      <c r="F163" s="48">
        <v>1013604887</v>
      </c>
      <c r="G163" s="46">
        <v>7</v>
      </c>
      <c r="H163" s="46" t="s">
        <v>485</v>
      </c>
      <c r="I163" s="47" t="s">
        <v>486</v>
      </c>
      <c r="J163" s="71">
        <v>42131</v>
      </c>
      <c r="K163" s="147">
        <v>4972000</v>
      </c>
      <c r="L163" s="2" t="s">
        <v>4030</v>
      </c>
      <c r="M163" s="47" t="s">
        <v>29</v>
      </c>
      <c r="N163" s="47" t="s">
        <v>30</v>
      </c>
      <c r="O163" s="47" t="s">
        <v>31</v>
      </c>
      <c r="P163" s="47" t="s">
        <v>32</v>
      </c>
      <c r="Q163" s="47"/>
    </row>
    <row r="164" spans="1:17" ht="77.25" thickTop="1" x14ac:dyDescent="0.2">
      <c r="A164" s="9">
        <v>163</v>
      </c>
      <c r="B164" s="47" t="s">
        <v>1264</v>
      </c>
      <c r="C164" s="46">
        <v>891180084</v>
      </c>
      <c r="D164" s="46">
        <v>2</v>
      </c>
      <c r="E164" s="47" t="s">
        <v>487</v>
      </c>
      <c r="F164" s="48">
        <v>52890114</v>
      </c>
      <c r="G164" s="46">
        <v>8</v>
      </c>
      <c r="H164" s="46" t="s">
        <v>488</v>
      </c>
      <c r="I164" s="47" t="s">
        <v>489</v>
      </c>
      <c r="J164" s="71">
        <v>42131</v>
      </c>
      <c r="K164" s="147">
        <v>9000000</v>
      </c>
      <c r="L164" s="2" t="s">
        <v>647</v>
      </c>
      <c r="M164" s="47" t="s">
        <v>29</v>
      </c>
      <c r="N164" s="47" t="s">
        <v>30</v>
      </c>
      <c r="O164" s="47" t="s">
        <v>31</v>
      </c>
      <c r="P164" s="47" t="s">
        <v>32</v>
      </c>
      <c r="Q164" s="47"/>
    </row>
    <row r="165" spans="1:17" ht="77.25" thickBot="1" x14ac:dyDescent="0.25">
      <c r="A165" s="15">
        <v>164</v>
      </c>
      <c r="B165" s="47" t="s">
        <v>1264</v>
      </c>
      <c r="C165" s="46">
        <v>891180084</v>
      </c>
      <c r="D165" s="46">
        <v>2</v>
      </c>
      <c r="E165" s="47" t="s">
        <v>490</v>
      </c>
      <c r="F165" s="48">
        <v>1079508718</v>
      </c>
      <c r="G165" s="46">
        <v>1</v>
      </c>
      <c r="H165" s="46" t="s">
        <v>491</v>
      </c>
      <c r="I165" s="47" t="s">
        <v>492</v>
      </c>
      <c r="J165" s="71">
        <v>42131</v>
      </c>
      <c r="K165" s="147">
        <v>9000000</v>
      </c>
      <c r="L165" s="2" t="s">
        <v>647</v>
      </c>
      <c r="M165" s="47" t="s">
        <v>29</v>
      </c>
      <c r="N165" s="47" t="s">
        <v>30</v>
      </c>
      <c r="O165" s="47" t="s">
        <v>31</v>
      </c>
      <c r="P165" s="47" t="s">
        <v>32</v>
      </c>
      <c r="Q165" s="47"/>
    </row>
    <row r="166" spans="1:17" ht="64.5" thickTop="1" x14ac:dyDescent="0.2">
      <c r="A166" s="9">
        <v>165</v>
      </c>
      <c r="B166" s="47" t="s">
        <v>1264</v>
      </c>
      <c r="C166" s="46">
        <v>891180084</v>
      </c>
      <c r="D166" s="46">
        <v>2</v>
      </c>
      <c r="E166" s="47" t="s">
        <v>493</v>
      </c>
      <c r="F166" s="48">
        <v>1082155385</v>
      </c>
      <c r="G166" s="46">
        <v>5</v>
      </c>
      <c r="H166" s="46" t="s">
        <v>494</v>
      </c>
      <c r="I166" s="47" t="s">
        <v>495</v>
      </c>
      <c r="J166" s="71">
        <v>42131</v>
      </c>
      <c r="K166" s="147">
        <v>9000000</v>
      </c>
      <c r="L166" s="2" t="s">
        <v>647</v>
      </c>
      <c r="M166" s="47" t="s">
        <v>29</v>
      </c>
      <c r="N166" s="47" t="s">
        <v>30</v>
      </c>
      <c r="O166" s="47" t="s">
        <v>31</v>
      </c>
      <c r="P166" s="47" t="s">
        <v>32</v>
      </c>
      <c r="Q166" s="47"/>
    </row>
    <row r="167" spans="1:17" ht="115.5" thickBot="1" x14ac:dyDescent="0.25">
      <c r="A167" s="15">
        <v>166</v>
      </c>
      <c r="B167" s="47" t="s">
        <v>1264</v>
      </c>
      <c r="C167" s="46">
        <v>891180084</v>
      </c>
      <c r="D167" s="46">
        <v>2</v>
      </c>
      <c r="E167" s="47" t="s">
        <v>496</v>
      </c>
      <c r="F167" s="48">
        <v>1075241806</v>
      </c>
      <c r="G167" s="46">
        <v>7</v>
      </c>
      <c r="H167" s="46" t="s">
        <v>497</v>
      </c>
      <c r="I167" s="47" t="s">
        <v>498</v>
      </c>
      <c r="J167" s="71">
        <v>42132</v>
      </c>
      <c r="K167" s="147">
        <v>3999000</v>
      </c>
      <c r="L167" s="2" t="s">
        <v>647</v>
      </c>
      <c r="M167" s="47" t="s">
        <v>29</v>
      </c>
      <c r="N167" s="47" t="s">
        <v>30</v>
      </c>
      <c r="O167" s="47" t="s">
        <v>31</v>
      </c>
      <c r="P167" s="47" t="s">
        <v>32</v>
      </c>
      <c r="Q167" s="47"/>
    </row>
    <row r="168" spans="1:17" ht="64.5" thickTop="1" x14ac:dyDescent="0.2">
      <c r="A168" s="9">
        <v>167</v>
      </c>
      <c r="B168" s="47" t="s">
        <v>1264</v>
      </c>
      <c r="C168" s="46">
        <v>891180084</v>
      </c>
      <c r="D168" s="46">
        <v>2</v>
      </c>
      <c r="E168" s="47" t="s">
        <v>499</v>
      </c>
      <c r="F168" s="48">
        <v>830118911</v>
      </c>
      <c r="G168" s="46">
        <v>4</v>
      </c>
      <c r="H168" s="46" t="s">
        <v>500</v>
      </c>
      <c r="I168" s="47" t="s">
        <v>501</v>
      </c>
      <c r="J168" s="71">
        <v>42135</v>
      </c>
      <c r="K168" s="147">
        <v>2088319</v>
      </c>
      <c r="L168" s="2" t="s">
        <v>647</v>
      </c>
      <c r="M168" s="47" t="s">
        <v>29</v>
      </c>
      <c r="N168" s="47" t="s">
        <v>30</v>
      </c>
      <c r="O168" s="47" t="s">
        <v>31</v>
      </c>
      <c r="P168" s="47" t="s">
        <v>32</v>
      </c>
      <c r="Q168" s="47"/>
    </row>
    <row r="169" spans="1:17" ht="90" thickBot="1" x14ac:dyDescent="0.25">
      <c r="A169" s="15">
        <v>168</v>
      </c>
      <c r="B169" s="47" t="s">
        <v>1264</v>
      </c>
      <c r="C169" s="46">
        <v>891180084</v>
      </c>
      <c r="D169" s="46">
        <v>2</v>
      </c>
      <c r="E169" s="47" t="s">
        <v>502</v>
      </c>
      <c r="F169" s="48">
        <v>900337685</v>
      </c>
      <c r="G169" s="46">
        <v>7</v>
      </c>
      <c r="H169" s="46" t="s">
        <v>503</v>
      </c>
      <c r="I169" s="47" t="s">
        <v>504</v>
      </c>
      <c r="J169" s="71">
        <v>42136</v>
      </c>
      <c r="K169" s="147">
        <v>77417690</v>
      </c>
      <c r="L169" s="2" t="s">
        <v>4030</v>
      </c>
      <c r="M169" s="47" t="s">
        <v>29</v>
      </c>
      <c r="N169" s="47" t="s">
        <v>30</v>
      </c>
      <c r="O169" s="47" t="s">
        <v>31</v>
      </c>
      <c r="P169" s="47" t="s">
        <v>32</v>
      </c>
      <c r="Q169" s="47"/>
    </row>
    <row r="170" spans="1:17" ht="115.5" thickTop="1" x14ac:dyDescent="0.2">
      <c r="A170" s="9">
        <v>169</v>
      </c>
      <c r="B170" s="47" t="s">
        <v>1264</v>
      </c>
      <c r="C170" s="46">
        <v>891180084</v>
      </c>
      <c r="D170" s="46">
        <v>2</v>
      </c>
      <c r="E170" s="47" t="s">
        <v>505</v>
      </c>
      <c r="F170" s="48">
        <v>12201284</v>
      </c>
      <c r="G170" s="46">
        <v>1</v>
      </c>
      <c r="H170" s="46" t="s">
        <v>506</v>
      </c>
      <c r="I170" s="47" t="s">
        <v>507</v>
      </c>
      <c r="J170" s="71">
        <v>42135</v>
      </c>
      <c r="K170" s="147">
        <v>3600000</v>
      </c>
      <c r="L170" s="2" t="s">
        <v>647</v>
      </c>
      <c r="M170" s="47" t="s">
        <v>29</v>
      </c>
      <c r="N170" s="47" t="s">
        <v>30</v>
      </c>
      <c r="O170" s="47" t="s">
        <v>31</v>
      </c>
      <c r="P170" s="47" t="s">
        <v>32</v>
      </c>
      <c r="Q170" s="47"/>
    </row>
    <row r="171" spans="1:17" ht="115.5" thickBot="1" x14ac:dyDescent="0.25">
      <c r="A171" s="15">
        <v>170</v>
      </c>
      <c r="B171" s="47" t="s">
        <v>1264</v>
      </c>
      <c r="C171" s="46">
        <v>891180084</v>
      </c>
      <c r="D171" s="46">
        <v>2</v>
      </c>
      <c r="E171" s="47" t="s">
        <v>508</v>
      </c>
      <c r="F171" s="48">
        <v>12258051</v>
      </c>
      <c r="G171" s="46">
        <v>8</v>
      </c>
      <c r="H171" s="46" t="s">
        <v>509</v>
      </c>
      <c r="I171" s="47" t="s">
        <v>510</v>
      </c>
      <c r="J171" s="71">
        <v>42135</v>
      </c>
      <c r="K171" s="147">
        <v>4000000</v>
      </c>
      <c r="L171" s="2" t="s">
        <v>647</v>
      </c>
      <c r="M171" s="47" t="s">
        <v>29</v>
      </c>
      <c r="N171" s="47" t="s">
        <v>30</v>
      </c>
      <c r="O171" s="47" t="s">
        <v>31</v>
      </c>
      <c r="P171" s="47" t="s">
        <v>32</v>
      </c>
      <c r="Q171" s="47"/>
    </row>
    <row r="172" spans="1:17" ht="51.75" thickTop="1" x14ac:dyDescent="0.2">
      <c r="A172" s="9">
        <v>171</v>
      </c>
      <c r="B172" s="47" t="s">
        <v>1264</v>
      </c>
      <c r="C172" s="46">
        <v>891180084</v>
      </c>
      <c r="D172" s="46">
        <v>2</v>
      </c>
      <c r="E172" s="47" t="s">
        <v>511</v>
      </c>
      <c r="F172" s="48">
        <v>7723019</v>
      </c>
      <c r="G172" s="46">
        <v>8</v>
      </c>
      <c r="H172" s="46" t="s">
        <v>512</v>
      </c>
      <c r="I172" s="47" t="s">
        <v>513</v>
      </c>
      <c r="J172" s="71">
        <v>42136</v>
      </c>
      <c r="K172" s="147">
        <v>13535500</v>
      </c>
      <c r="L172" s="2" t="s">
        <v>647</v>
      </c>
      <c r="M172" s="47" t="s">
        <v>29</v>
      </c>
      <c r="N172" s="47" t="s">
        <v>30</v>
      </c>
      <c r="O172" s="47" t="s">
        <v>31</v>
      </c>
      <c r="P172" s="47" t="s">
        <v>32</v>
      </c>
      <c r="Q172" s="47"/>
    </row>
    <row r="173" spans="1:17" ht="64.5" thickBot="1" x14ac:dyDescent="0.25">
      <c r="A173" s="15">
        <v>172</v>
      </c>
      <c r="B173" s="47" t="s">
        <v>1264</v>
      </c>
      <c r="C173" s="46">
        <v>891180084</v>
      </c>
      <c r="D173" s="46">
        <v>2</v>
      </c>
      <c r="E173" s="47" t="s">
        <v>514</v>
      </c>
      <c r="F173" s="48">
        <v>1075216552</v>
      </c>
      <c r="G173" s="46">
        <v>6</v>
      </c>
      <c r="H173" s="46" t="s">
        <v>515</v>
      </c>
      <c r="I173" s="47" t="s">
        <v>516</v>
      </c>
      <c r="J173" s="71">
        <v>42136</v>
      </c>
      <c r="K173" s="147">
        <v>9000000</v>
      </c>
      <c r="L173" s="2" t="s">
        <v>647</v>
      </c>
      <c r="M173" s="47" t="s">
        <v>29</v>
      </c>
      <c r="N173" s="47" t="s">
        <v>30</v>
      </c>
      <c r="O173" s="47" t="s">
        <v>31</v>
      </c>
      <c r="P173" s="47" t="s">
        <v>32</v>
      </c>
      <c r="Q173" s="47"/>
    </row>
    <row r="174" spans="1:17" ht="64.5" thickTop="1" x14ac:dyDescent="0.2">
      <c r="A174" s="9">
        <v>173</v>
      </c>
      <c r="B174" s="47" t="s">
        <v>1264</v>
      </c>
      <c r="C174" s="46">
        <v>891180084</v>
      </c>
      <c r="D174" s="46">
        <v>2</v>
      </c>
      <c r="E174" s="47" t="s">
        <v>517</v>
      </c>
      <c r="F174" s="48">
        <v>7725532</v>
      </c>
      <c r="G174" s="46">
        <v>4</v>
      </c>
      <c r="H174" s="46" t="s">
        <v>518</v>
      </c>
      <c r="I174" s="47" t="s">
        <v>519</v>
      </c>
      <c r="J174" s="71">
        <v>42136</v>
      </c>
      <c r="K174" s="147">
        <v>9000000</v>
      </c>
      <c r="L174" s="2" t="s">
        <v>647</v>
      </c>
      <c r="M174" s="47" t="s">
        <v>29</v>
      </c>
      <c r="N174" s="47" t="s">
        <v>30</v>
      </c>
      <c r="O174" s="47" t="s">
        <v>31</v>
      </c>
      <c r="P174" s="47" t="s">
        <v>32</v>
      </c>
      <c r="Q174" s="47"/>
    </row>
    <row r="175" spans="1:17" ht="39" thickBot="1" x14ac:dyDescent="0.25">
      <c r="A175" s="15">
        <v>174</v>
      </c>
      <c r="B175" s="47" t="s">
        <v>1264</v>
      </c>
      <c r="C175" s="46">
        <v>891180084</v>
      </c>
      <c r="D175" s="46">
        <v>2</v>
      </c>
      <c r="E175" s="47" t="s">
        <v>520</v>
      </c>
      <c r="F175" s="48">
        <v>830118342</v>
      </c>
      <c r="G175" s="46">
        <v>3</v>
      </c>
      <c r="H175" s="46" t="s">
        <v>521</v>
      </c>
      <c r="I175" s="47" t="s">
        <v>522</v>
      </c>
      <c r="J175" s="71">
        <v>42138</v>
      </c>
      <c r="K175" s="147">
        <v>80225600</v>
      </c>
      <c r="L175" s="2" t="s">
        <v>4030</v>
      </c>
      <c r="M175" s="47" t="s">
        <v>29</v>
      </c>
      <c r="N175" s="47" t="s">
        <v>30</v>
      </c>
      <c r="O175" s="47" t="s">
        <v>31</v>
      </c>
      <c r="P175" s="47" t="s">
        <v>32</v>
      </c>
      <c r="Q175" s="47"/>
    </row>
    <row r="176" spans="1:17" ht="179.25" thickTop="1" x14ac:dyDescent="0.2">
      <c r="A176" s="9">
        <v>175</v>
      </c>
      <c r="B176" s="47" t="s">
        <v>1264</v>
      </c>
      <c r="C176" s="46">
        <v>891180084</v>
      </c>
      <c r="D176" s="46">
        <v>2</v>
      </c>
      <c r="E176" s="47" t="s">
        <v>523</v>
      </c>
      <c r="F176" s="48">
        <v>7717201</v>
      </c>
      <c r="G176" s="46">
        <v>8</v>
      </c>
      <c r="H176" s="46" t="s">
        <v>524</v>
      </c>
      <c r="I176" s="47" t="s">
        <v>525</v>
      </c>
      <c r="J176" s="71">
        <v>42137</v>
      </c>
      <c r="K176" s="147">
        <v>5700000</v>
      </c>
      <c r="L176" s="2" t="s">
        <v>647</v>
      </c>
      <c r="M176" s="47" t="s">
        <v>29</v>
      </c>
      <c r="N176" s="47" t="s">
        <v>30</v>
      </c>
      <c r="O176" s="47" t="s">
        <v>31</v>
      </c>
      <c r="P176" s="47" t="s">
        <v>32</v>
      </c>
      <c r="Q176" s="47"/>
    </row>
    <row r="177" spans="1:17" ht="115.5" thickBot="1" x14ac:dyDescent="0.25">
      <c r="A177" s="15">
        <v>176</v>
      </c>
      <c r="B177" s="47" t="s">
        <v>1264</v>
      </c>
      <c r="C177" s="46">
        <v>891180084</v>
      </c>
      <c r="D177" s="46">
        <v>2</v>
      </c>
      <c r="E177" s="47" t="s">
        <v>526</v>
      </c>
      <c r="F177" s="48">
        <v>7719841</v>
      </c>
      <c r="G177" s="46">
        <v>0</v>
      </c>
      <c r="H177" s="46" t="s">
        <v>527</v>
      </c>
      <c r="I177" s="47" t="s">
        <v>528</v>
      </c>
      <c r="J177" s="71">
        <v>42138</v>
      </c>
      <c r="K177" s="147">
        <v>7800000</v>
      </c>
      <c r="L177" s="2" t="s">
        <v>647</v>
      </c>
      <c r="M177" s="47" t="s">
        <v>29</v>
      </c>
      <c r="N177" s="47" t="s">
        <v>30</v>
      </c>
      <c r="O177" s="47" t="s">
        <v>31</v>
      </c>
      <c r="P177" s="47" t="s">
        <v>32</v>
      </c>
      <c r="Q177" s="47"/>
    </row>
    <row r="178" spans="1:17" ht="77.25" thickTop="1" x14ac:dyDescent="0.2">
      <c r="A178" s="9">
        <v>177</v>
      </c>
      <c r="B178" s="47" t="s">
        <v>1264</v>
      </c>
      <c r="C178" s="46">
        <v>891180084</v>
      </c>
      <c r="D178" s="46">
        <v>2</v>
      </c>
      <c r="E178" s="47" t="s">
        <v>529</v>
      </c>
      <c r="F178" s="48">
        <v>1075248206</v>
      </c>
      <c r="G178" s="46">
        <v>1</v>
      </c>
      <c r="H178" s="46" t="s">
        <v>530</v>
      </c>
      <c r="I178" s="47" t="s">
        <v>531</v>
      </c>
      <c r="J178" s="71">
        <v>42144</v>
      </c>
      <c r="K178" s="147">
        <v>6400000</v>
      </c>
      <c r="L178" s="2" t="s">
        <v>647</v>
      </c>
      <c r="M178" s="47" t="s">
        <v>29</v>
      </c>
      <c r="N178" s="47" t="s">
        <v>30</v>
      </c>
      <c r="O178" s="47" t="s">
        <v>31</v>
      </c>
      <c r="P178" s="47" t="s">
        <v>32</v>
      </c>
      <c r="Q178" s="47"/>
    </row>
    <row r="179" spans="1:17" ht="90" thickBot="1" x14ac:dyDescent="0.25">
      <c r="A179" s="15">
        <v>178</v>
      </c>
      <c r="B179" s="47" t="s">
        <v>1264</v>
      </c>
      <c r="C179" s="46">
        <v>891180084</v>
      </c>
      <c r="D179" s="46">
        <v>2</v>
      </c>
      <c r="E179" s="47" t="s">
        <v>532</v>
      </c>
      <c r="F179" s="48">
        <v>51858743</v>
      </c>
      <c r="G179" s="46">
        <v>2</v>
      </c>
      <c r="H179" s="46" t="s">
        <v>533</v>
      </c>
      <c r="I179" s="47" t="s">
        <v>534</v>
      </c>
      <c r="J179" s="71">
        <v>42144</v>
      </c>
      <c r="K179" s="147">
        <v>6400000</v>
      </c>
      <c r="L179" s="2" t="s">
        <v>647</v>
      </c>
      <c r="M179" s="47" t="s">
        <v>29</v>
      </c>
      <c r="N179" s="47" t="s">
        <v>30</v>
      </c>
      <c r="O179" s="47" t="s">
        <v>31</v>
      </c>
      <c r="P179" s="47" t="s">
        <v>32</v>
      </c>
      <c r="Q179" s="47"/>
    </row>
    <row r="180" spans="1:17" ht="51.75" thickTop="1" x14ac:dyDescent="0.2">
      <c r="A180" s="9">
        <v>179</v>
      </c>
      <c r="B180" s="47" t="s">
        <v>1264</v>
      </c>
      <c r="C180" s="46">
        <v>891180084</v>
      </c>
      <c r="D180" s="46">
        <v>2</v>
      </c>
      <c r="E180" s="47" t="s">
        <v>535</v>
      </c>
      <c r="F180" s="48">
        <v>900352772</v>
      </c>
      <c r="G180" s="46">
        <v>2</v>
      </c>
      <c r="H180" s="46" t="s">
        <v>536</v>
      </c>
      <c r="I180" s="47" t="s">
        <v>537</v>
      </c>
      <c r="J180" s="71">
        <v>42145</v>
      </c>
      <c r="K180" s="147">
        <v>2978868</v>
      </c>
      <c r="L180" s="2" t="s">
        <v>4030</v>
      </c>
      <c r="M180" s="47" t="s">
        <v>29</v>
      </c>
      <c r="N180" s="47" t="s">
        <v>30</v>
      </c>
      <c r="O180" s="47" t="s">
        <v>31</v>
      </c>
      <c r="P180" s="47" t="s">
        <v>32</v>
      </c>
      <c r="Q180" s="47"/>
    </row>
    <row r="181" spans="1:17" ht="39" thickBot="1" x14ac:dyDescent="0.25">
      <c r="A181" s="15">
        <v>180</v>
      </c>
      <c r="B181" s="47" t="s">
        <v>1264</v>
      </c>
      <c r="C181" s="46">
        <v>891180084</v>
      </c>
      <c r="D181" s="46">
        <v>2</v>
      </c>
      <c r="E181" s="47" t="s">
        <v>538</v>
      </c>
      <c r="F181" s="48">
        <v>1075253989</v>
      </c>
      <c r="G181" s="46">
        <v>8</v>
      </c>
      <c r="H181" s="46" t="s">
        <v>539</v>
      </c>
      <c r="I181" s="47" t="s">
        <v>540</v>
      </c>
      <c r="J181" s="71">
        <v>42145</v>
      </c>
      <c r="K181" s="147">
        <v>6804000</v>
      </c>
      <c r="L181" s="2" t="s">
        <v>647</v>
      </c>
      <c r="M181" s="47" t="s">
        <v>29</v>
      </c>
      <c r="N181" s="47" t="s">
        <v>30</v>
      </c>
      <c r="O181" s="47" t="s">
        <v>31</v>
      </c>
      <c r="P181" s="47" t="s">
        <v>32</v>
      </c>
      <c r="Q181" s="47"/>
    </row>
    <row r="182" spans="1:17" ht="51.75" thickTop="1" x14ac:dyDescent="0.2">
      <c r="A182" s="9">
        <v>181</v>
      </c>
      <c r="B182" s="47" t="s">
        <v>1264</v>
      </c>
      <c r="C182" s="46">
        <v>891180084</v>
      </c>
      <c r="D182" s="46">
        <v>2</v>
      </c>
      <c r="E182" s="47" t="s">
        <v>541</v>
      </c>
      <c r="F182" s="48">
        <v>36154696</v>
      </c>
      <c r="G182" s="46">
        <v>8</v>
      </c>
      <c r="H182" s="46" t="s">
        <v>542</v>
      </c>
      <c r="I182" s="47" t="s">
        <v>543</v>
      </c>
      <c r="J182" s="71">
        <v>42149</v>
      </c>
      <c r="K182" s="147">
        <v>8500000</v>
      </c>
      <c r="L182" s="2" t="s">
        <v>647</v>
      </c>
      <c r="M182" s="47" t="s">
        <v>29</v>
      </c>
      <c r="N182" s="47" t="s">
        <v>30</v>
      </c>
      <c r="O182" s="47" t="s">
        <v>31</v>
      </c>
      <c r="P182" s="47" t="s">
        <v>32</v>
      </c>
      <c r="Q182" s="47"/>
    </row>
    <row r="183" spans="1:17" ht="51.75" thickBot="1" x14ac:dyDescent="0.25">
      <c r="A183" s="15">
        <v>182</v>
      </c>
      <c r="B183" s="47" t="s">
        <v>1264</v>
      </c>
      <c r="C183" s="46">
        <v>891180084</v>
      </c>
      <c r="D183" s="46">
        <v>2</v>
      </c>
      <c r="E183" s="47" t="s">
        <v>544</v>
      </c>
      <c r="F183" s="48">
        <v>7715778</v>
      </c>
      <c r="G183" s="46">
        <v>6</v>
      </c>
      <c r="H183" s="46" t="s">
        <v>545</v>
      </c>
      <c r="I183" s="47" t="s">
        <v>546</v>
      </c>
      <c r="J183" s="71">
        <v>42145</v>
      </c>
      <c r="K183" s="147">
        <v>1650000</v>
      </c>
      <c r="L183" s="2" t="s">
        <v>647</v>
      </c>
      <c r="M183" s="47" t="s">
        <v>29</v>
      </c>
      <c r="N183" s="47" t="s">
        <v>30</v>
      </c>
      <c r="O183" s="47" t="s">
        <v>31</v>
      </c>
      <c r="P183" s="47" t="s">
        <v>32</v>
      </c>
      <c r="Q183" s="47"/>
    </row>
    <row r="184" spans="1:17" ht="102.75" thickTop="1" x14ac:dyDescent="0.2">
      <c r="A184" s="9">
        <v>183</v>
      </c>
      <c r="B184" s="47" t="s">
        <v>1264</v>
      </c>
      <c r="C184" s="46">
        <v>891180084</v>
      </c>
      <c r="D184" s="46">
        <v>2</v>
      </c>
      <c r="E184" s="47" t="s">
        <v>547</v>
      </c>
      <c r="F184" s="48">
        <v>800141049</v>
      </c>
      <c r="G184" s="46">
        <v>7</v>
      </c>
      <c r="H184" s="46" t="s">
        <v>548</v>
      </c>
      <c r="I184" s="47" t="s">
        <v>549</v>
      </c>
      <c r="J184" s="71">
        <v>42146</v>
      </c>
      <c r="K184" s="147">
        <v>2604039</v>
      </c>
      <c r="L184" s="2" t="s">
        <v>4030</v>
      </c>
      <c r="M184" s="47" t="s">
        <v>29</v>
      </c>
      <c r="N184" s="47" t="s">
        <v>30</v>
      </c>
      <c r="O184" s="47" t="s">
        <v>31</v>
      </c>
      <c r="P184" s="47" t="s">
        <v>32</v>
      </c>
      <c r="Q184" s="47"/>
    </row>
    <row r="185" spans="1:17" ht="90" thickBot="1" x14ac:dyDescent="0.25">
      <c r="A185" s="15">
        <v>184</v>
      </c>
      <c r="B185" s="47" t="s">
        <v>1264</v>
      </c>
      <c r="C185" s="46">
        <v>891180084</v>
      </c>
      <c r="D185" s="46">
        <v>2</v>
      </c>
      <c r="E185" s="47" t="s">
        <v>550</v>
      </c>
      <c r="F185" s="48">
        <v>7731888</v>
      </c>
      <c r="G185" s="46">
        <v>5</v>
      </c>
      <c r="H185" s="46" t="s">
        <v>551</v>
      </c>
      <c r="I185" s="47" t="s">
        <v>552</v>
      </c>
      <c r="J185" s="71">
        <v>42149</v>
      </c>
      <c r="K185" s="147">
        <v>5000000</v>
      </c>
      <c r="L185" s="2" t="s">
        <v>647</v>
      </c>
      <c r="M185" s="47" t="s">
        <v>29</v>
      </c>
      <c r="N185" s="47" t="s">
        <v>30</v>
      </c>
      <c r="O185" s="47" t="s">
        <v>31</v>
      </c>
      <c r="P185" s="47" t="s">
        <v>32</v>
      </c>
      <c r="Q185" s="47"/>
    </row>
    <row r="186" spans="1:17" ht="90" thickTop="1" x14ac:dyDescent="0.2">
      <c r="A186" s="9">
        <v>185</v>
      </c>
      <c r="B186" s="47" t="s">
        <v>1264</v>
      </c>
      <c r="C186" s="46">
        <v>891180084</v>
      </c>
      <c r="D186" s="46">
        <v>2</v>
      </c>
      <c r="E186" s="47" t="s">
        <v>553</v>
      </c>
      <c r="F186" s="48">
        <v>26422952</v>
      </c>
      <c r="G186" s="46">
        <v>2</v>
      </c>
      <c r="H186" s="46" t="s">
        <v>554</v>
      </c>
      <c r="I186" s="47" t="s">
        <v>555</v>
      </c>
      <c r="J186" s="71">
        <v>42150</v>
      </c>
      <c r="K186" s="147">
        <v>45000000</v>
      </c>
      <c r="L186" s="2" t="s">
        <v>4030</v>
      </c>
      <c r="M186" s="47" t="s">
        <v>29</v>
      </c>
      <c r="N186" s="47" t="s">
        <v>30</v>
      </c>
      <c r="O186" s="47" t="s">
        <v>31</v>
      </c>
      <c r="P186" s="47" t="s">
        <v>32</v>
      </c>
      <c r="Q186" s="47"/>
    </row>
    <row r="187" spans="1:17" ht="77.25" thickBot="1" x14ac:dyDescent="0.25">
      <c r="A187" s="15">
        <v>186</v>
      </c>
      <c r="B187" s="47" t="s">
        <v>1264</v>
      </c>
      <c r="C187" s="46">
        <v>891180084</v>
      </c>
      <c r="D187" s="46">
        <v>2</v>
      </c>
      <c r="E187" s="47" t="s">
        <v>556</v>
      </c>
      <c r="F187" s="48">
        <v>7727870</v>
      </c>
      <c r="G187" s="46">
        <v>8</v>
      </c>
      <c r="H187" s="46" t="s">
        <v>557</v>
      </c>
      <c r="I187" s="47" t="s">
        <v>558</v>
      </c>
      <c r="J187" s="71">
        <v>42149</v>
      </c>
      <c r="K187" s="147">
        <v>5000000</v>
      </c>
      <c r="L187" s="2" t="s">
        <v>647</v>
      </c>
      <c r="M187" s="47" t="s">
        <v>29</v>
      </c>
      <c r="N187" s="47" t="s">
        <v>30</v>
      </c>
      <c r="O187" s="47" t="s">
        <v>31</v>
      </c>
      <c r="P187" s="47" t="s">
        <v>32</v>
      </c>
      <c r="Q187" s="47"/>
    </row>
    <row r="188" spans="1:17" ht="64.5" thickTop="1" x14ac:dyDescent="0.2">
      <c r="A188" s="9">
        <v>187</v>
      </c>
      <c r="B188" s="47" t="s">
        <v>1264</v>
      </c>
      <c r="C188" s="46">
        <v>891180084</v>
      </c>
      <c r="D188" s="46">
        <v>2</v>
      </c>
      <c r="E188" s="47" t="s">
        <v>559</v>
      </c>
      <c r="F188" s="48">
        <v>26421468</v>
      </c>
      <c r="G188" s="46">
        <v>4</v>
      </c>
      <c r="H188" s="46" t="s">
        <v>560</v>
      </c>
      <c r="I188" s="47" t="s">
        <v>561</v>
      </c>
      <c r="J188" s="71">
        <v>42150</v>
      </c>
      <c r="K188" s="147">
        <v>7000000</v>
      </c>
      <c r="L188" s="2" t="s">
        <v>647</v>
      </c>
      <c r="M188" s="47" t="s">
        <v>29</v>
      </c>
      <c r="N188" s="47" t="s">
        <v>30</v>
      </c>
      <c r="O188" s="47" t="s">
        <v>31</v>
      </c>
      <c r="P188" s="47" t="s">
        <v>32</v>
      </c>
      <c r="Q188" s="47"/>
    </row>
    <row r="189" spans="1:17" ht="102.75" thickBot="1" x14ac:dyDescent="0.25">
      <c r="A189" s="15">
        <v>188</v>
      </c>
      <c r="B189" s="47" t="s">
        <v>1264</v>
      </c>
      <c r="C189" s="46">
        <v>891180084</v>
      </c>
      <c r="D189" s="46">
        <v>2</v>
      </c>
      <c r="E189" s="47" t="s">
        <v>562</v>
      </c>
      <c r="F189" s="48">
        <v>830052968</v>
      </c>
      <c r="G189" s="46">
        <v>8</v>
      </c>
      <c r="H189" s="46" t="s">
        <v>563</v>
      </c>
      <c r="I189" s="47" t="s">
        <v>564</v>
      </c>
      <c r="J189" s="71">
        <v>42151</v>
      </c>
      <c r="K189" s="147">
        <v>3560700</v>
      </c>
      <c r="L189" s="2" t="s">
        <v>4030</v>
      </c>
      <c r="M189" s="47" t="s">
        <v>29</v>
      </c>
      <c r="N189" s="47" t="s">
        <v>30</v>
      </c>
      <c r="O189" s="47" t="s">
        <v>31</v>
      </c>
      <c r="P189" s="47" t="s">
        <v>32</v>
      </c>
      <c r="Q189" s="47"/>
    </row>
    <row r="190" spans="1:17" ht="90" thickTop="1" x14ac:dyDescent="0.2">
      <c r="A190" s="9">
        <v>189</v>
      </c>
      <c r="B190" s="47" t="s">
        <v>1264</v>
      </c>
      <c r="C190" s="46">
        <v>891180084</v>
      </c>
      <c r="D190" s="46">
        <v>2</v>
      </c>
      <c r="E190" s="47" t="s">
        <v>565</v>
      </c>
      <c r="F190" s="48">
        <v>4934802</v>
      </c>
      <c r="G190" s="46">
        <v>3</v>
      </c>
      <c r="H190" s="46" t="s">
        <v>566</v>
      </c>
      <c r="I190" s="47" t="s">
        <v>567</v>
      </c>
      <c r="J190" s="71">
        <v>42151</v>
      </c>
      <c r="K190" s="147">
        <v>2970000</v>
      </c>
      <c r="L190" s="2" t="s">
        <v>4030</v>
      </c>
      <c r="M190" s="47" t="s">
        <v>29</v>
      </c>
      <c r="N190" s="47" t="s">
        <v>30</v>
      </c>
      <c r="O190" s="47" t="s">
        <v>31</v>
      </c>
      <c r="P190" s="47" t="s">
        <v>32</v>
      </c>
      <c r="Q190" s="47"/>
    </row>
    <row r="191" spans="1:17" ht="51.75" thickBot="1" x14ac:dyDescent="0.25">
      <c r="A191" s="15">
        <v>190</v>
      </c>
      <c r="B191" s="47" t="s">
        <v>1264</v>
      </c>
      <c r="C191" s="46">
        <v>891180084</v>
      </c>
      <c r="D191" s="46">
        <v>2</v>
      </c>
      <c r="E191" s="47" t="s">
        <v>568</v>
      </c>
      <c r="F191" s="48">
        <v>900267059</v>
      </c>
      <c r="G191" s="46">
        <v>5</v>
      </c>
      <c r="H191" s="46" t="s">
        <v>569</v>
      </c>
      <c r="I191" s="47" t="s">
        <v>570</v>
      </c>
      <c r="J191" s="71">
        <v>42156</v>
      </c>
      <c r="K191" s="147">
        <v>46532542</v>
      </c>
      <c r="L191" s="2" t="s">
        <v>4030</v>
      </c>
      <c r="M191" s="47" t="s">
        <v>29</v>
      </c>
      <c r="N191" s="47" t="s">
        <v>30</v>
      </c>
      <c r="O191" s="47" t="s">
        <v>31</v>
      </c>
      <c r="P191" s="47" t="s">
        <v>32</v>
      </c>
      <c r="Q191" s="47"/>
    </row>
    <row r="192" spans="1:17" ht="51.75" thickTop="1" x14ac:dyDescent="0.2">
      <c r="A192" s="9">
        <v>191</v>
      </c>
      <c r="B192" s="47" t="s">
        <v>1264</v>
      </c>
      <c r="C192" s="46">
        <v>891180084</v>
      </c>
      <c r="D192" s="46">
        <v>2</v>
      </c>
      <c r="E192" s="47" t="s">
        <v>571</v>
      </c>
      <c r="F192" s="48">
        <v>900442893</v>
      </c>
      <c r="G192" s="46">
        <v>1</v>
      </c>
      <c r="H192" s="46" t="s">
        <v>572</v>
      </c>
      <c r="I192" s="47" t="s">
        <v>573</v>
      </c>
      <c r="J192" s="71">
        <v>42156</v>
      </c>
      <c r="K192" s="147">
        <v>20000000</v>
      </c>
      <c r="L192" s="2" t="s">
        <v>4030</v>
      </c>
      <c r="M192" s="47" t="s">
        <v>29</v>
      </c>
      <c r="N192" s="47" t="s">
        <v>30</v>
      </c>
      <c r="O192" s="47" t="s">
        <v>31</v>
      </c>
      <c r="P192" s="47" t="s">
        <v>32</v>
      </c>
      <c r="Q192" s="47"/>
    </row>
    <row r="193" spans="1:17" ht="102.75" thickBot="1" x14ac:dyDescent="0.25">
      <c r="A193" s="15">
        <v>192</v>
      </c>
      <c r="B193" s="47" t="s">
        <v>1264</v>
      </c>
      <c r="C193" s="46">
        <v>891180084</v>
      </c>
      <c r="D193" s="46">
        <v>2</v>
      </c>
      <c r="E193" s="47" t="s">
        <v>574</v>
      </c>
      <c r="F193" s="48">
        <v>830025281</v>
      </c>
      <c r="G193" s="46">
        <v>2</v>
      </c>
      <c r="H193" s="46" t="s">
        <v>575</v>
      </c>
      <c r="I193" s="47" t="s">
        <v>564</v>
      </c>
      <c r="J193" s="71">
        <v>42187</v>
      </c>
      <c r="K193" s="147">
        <v>2170000</v>
      </c>
      <c r="L193" s="2" t="s">
        <v>4030</v>
      </c>
      <c r="M193" s="47" t="s">
        <v>29</v>
      </c>
      <c r="N193" s="47" t="s">
        <v>30</v>
      </c>
      <c r="O193" s="47" t="s">
        <v>31</v>
      </c>
      <c r="P193" s="47" t="s">
        <v>32</v>
      </c>
      <c r="Q193" s="47"/>
    </row>
    <row r="194" spans="1:17" ht="51.75" thickTop="1" x14ac:dyDescent="0.2">
      <c r="A194" s="9">
        <v>193</v>
      </c>
      <c r="B194" s="47" t="s">
        <v>1264</v>
      </c>
      <c r="C194" s="46">
        <v>891180084</v>
      </c>
      <c r="D194" s="46">
        <v>2</v>
      </c>
      <c r="E194" s="47" t="s">
        <v>576</v>
      </c>
      <c r="F194" s="48">
        <v>830024737</v>
      </c>
      <c r="G194" s="46">
        <v>4</v>
      </c>
      <c r="H194" s="46" t="s">
        <v>577</v>
      </c>
      <c r="I194" s="47" t="s">
        <v>578</v>
      </c>
      <c r="J194" s="71">
        <v>42157</v>
      </c>
      <c r="K194" s="147">
        <v>1700000</v>
      </c>
      <c r="L194" s="2" t="s">
        <v>4030</v>
      </c>
      <c r="M194" s="47" t="s">
        <v>29</v>
      </c>
      <c r="N194" s="47" t="s">
        <v>30</v>
      </c>
      <c r="O194" s="47" t="s">
        <v>31</v>
      </c>
      <c r="P194" s="47" t="s">
        <v>32</v>
      </c>
      <c r="Q194" s="47"/>
    </row>
    <row r="195" spans="1:17" ht="77.25" thickBot="1" x14ac:dyDescent="0.25">
      <c r="A195" s="15">
        <v>194</v>
      </c>
      <c r="B195" s="47" t="s">
        <v>1264</v>
      </c>
      <c r="C195" s="46">
        <v>891180084</v>
      </c>
      <c r="D195" s="46">
        <v>2</v>
      </c>
      <c r="E195" s="47" t="s">
        <v>387</v>
      </c>
      <c r="F195" s="48">
        <v>890935513</v>
      </c>
      <c r="G195" s="46">
        <v>9</v>
      </c>
      <c r="H195" s="46" t="s">
        <v>579</v>
      </c>
      <c r="I195" s="47" t="s">
        <v>580</v>
      </c>
      <c r="J195" s="71">
        <v>42157</v>
      </c>
      <c r="K195" s="147">
        <v>275314</v>
      </c>
      <c r="L195" s="2" t="s">
        <v>4030</v>
      </c>
      <c r="M195" s="47" t="s">
        <v>29</v>
      </c>
      <c r="N195" s="47" t="s">
        <v>30</v>
      </c>
      <c r="O195" s="47" t="s">
        <v>31</v>
      </c>
      <c r="P195" s="47" t="s">
        <v>32</v>
      </c>
      <c r="Q195" s="47"/>
    </row>
    <row r="196" spans="1:17" ht="51.75" thickTop="1" x14ac:dyDescent="0.2">
      <c r="A196" s="9">
        <v>195</v>
      </c>
      <c r="B196" s="47" t="s">
        <v>1264</v>
      </c>
      <c r="C196" s="46">
        <v>891180084</v>
      </c>
      <c r="D196" s="46">
        <v>2</v>
      </c>
      <c r="E196" s="47" t="s">
        <v>96</v>
      </c>
      <c r="F196" s="48">
        <v>1075236313</v>
      </c>
      <c r="G196" s="46">
        <v>8</v>
      </c>
      <c r="H196" s="46" t="s">
        <v>581</v>
      </c>
      <c r="I196" s="47" t="s">
        <v>582</v>
      </c>
      <c r="J196" s="71">
        <v>42156</v>
      </c>
      <c r="K196" s="147">
        <v>3826386</v>
      </c>
      <c r="L196" s="2" t="s">
        <v>647</v>
      </c>
      <c r="M196" s="47" t="s">
        <v>29</v>
      </c>
      <c r="N196" s="47" t="s">
        <v>30</v>
      </c>
      <c r="O196" s="47" t="s">
        <v>31</v>
      </c>
      <c r="P196" s="47" t="s">
        <v>32</v>
      </c>
      <c r="Q196" s="47"/>
    </row>
    <row r="197" spans="1:17" ht="51.75" thickBot="1" x14ac:dyDescent="0.25">
      <c r="A197" s="15">
        <v>196</v>
      </c>
      <c r="B197" s="47" t="s">
        <v>1264</v>
      </c>
      <c r="C197" s="46">
        <v>891180084</v>
      </c>
      <c r="D197" s="46">
        <v>2</v>
      </c>
      <c r="E197" s="47" t="s">
        <v>583</v>
      </c>
      <c r="F197" s="48">
        <v>36309096</v>
      </c>
      <c r="G197" s="46">
        <v>6</v>
      </c>
      <c r="H197" s="46" t="s">
        <v>584</v>
      </c>
      <c r="I197" s="47" t="s">
        <v>582</v>
      </c>
      <c r="J197" s="71">
        <v>42157</v>
      </c>
      <c r="K197" s="147">
        <v>26541723</v>
      </c>
      <c r="L197" s="2" t="s">
        <v>4030</v>
      </c>
      <c r="M197" s="47" t="s">
        <v>29</v>
      </c>
      <c r="N197" s="47" t="s">
        <v>30</v>
      </c>
      <c r="O197" s="47" t="s">
        <v>31</v>
      </c>
      <c r="P197" s="47" t="s">
        <v>32</v>
      </c>
      <c r="Q197" s="47"/>
    </row>
    <row r="198" spans="1:17" ht="39" thickTop="1" x14ac:dyDescent="0.2">
      <c r="A198" s="9">
        <v>197</v>
      </c>
      <c r="B198" s="47" t="s">
        <v>1264</v>
      </c>
      <c r="C198" s="46">
        <v>891180084</v>
      </c>
      <c r="D198" s="46">
        <v>2</v>
      </c>
      <c r="E198" s="47" t="s">
        <v>585</v>
      </c>
      <c r="F198" s="48">
        <v>900150578</v>
      </c>
      <c r="G198" s="46">
        <v>2</v>
      </c>
      <c r="H198" s="46" t="s">
        <v>586</v>
      </c>
      <c r="I198" s="47" t="s">
        <v>587</v>
      </c>
      <c r="J198" s="71">
        <v>42157</v>
      </c>
      <c r="K198" s="147">
        <v>13650000</v>
      </c>
      <c r="L198" s="2" t="s">
        <v>4030</v>
      </c>
      <c r="M198" s="47" t="s">
        <v>29</v>
      </c>
      <c r="N198" s="47" t="s">
        <v>30</v>
      </c>
      <c r="O198" s="47" t="s">
        <v>31</v>
      </c>
      <c r="P198" s="47" t="s">
        <v>32</v>
      </c>
      <c r="Q198" s="47"/>
    </row>
    <row r="199" spans="1:17" ht="64.5" thickBot="1" x14ac:dyDescent="0.25">
      <c r="A199" s="15">
        <v>198</v>
      </c>
      <c r="B199" s="47" t="s">
        <v>1264</v>
      </c>
      <c r="C199" s="46">
        <v>891180084</v>
      </c>
      <c r="D199" s="46">
        <v>2</v>
      </c>
      <c r="E199" s="47" t="s">
        <v>588</v>
      </c>
      <c r="F199" s="48">
        <v>1116778863</v>
      </c>
      <c r="G199" s="46">
        <v>0</v>
      </c>
      <c r="H199" s="46" t="s">
        <v>589</v>
      </c>
      <c r="I199" s="47" t="s">
        <v>590</v>
      </c>
      <c r="J199" s="71">
        <v>42156</v>
      </c>
      <c r="K199" s="147">
        <v>7000000</v>
      </c>
      <c r="L199" s="2" t="s">
        <v>647</v>
      </c>
      <c r="M199" s="47" t="s">
        <v>29</v>
      </c>
      <c r="N199" s="47" t="s">
        <v>30</v>
      </c>
      <c r="O199" s="47" t="s">
        <v>31</v>
      </c>
      <c r="P199" s="47" t="s">
        <v>32</v>
      </c>
      <c r="Q199" s="47"/>
    </row>
    <row r="200" spans="1:17" ht="64.5" thickTop="1" x14ac:dyDescent="0.2">
      <c r="A200" s="9">
        <v>199</v>
      </c>
      <c r="B200" s="47" t="s">
        <v>1264</v>
      </c>
      <c r="C200" s="46">
        <v>891180084</v>
      </c>
      <c r="D200" s="46">
        <v>2</v>
      </c>
      <c r="E200" s="47" t="s">
        <v>591</v>
      </c>
      <c r="F200" s="48">
        <v>52225634</v>
      </c>
      <c r="G200" s="46">
        <v>5</v>
      </c>
      <c r="H200" s="46" t="s">
        <v>592</v>
      </c>
      <c r="I200" s="47" t="s">
        <v>593</v>
      </c>
      <c r="J200" s="71">
        <v>42158</v>
      </c>
      <c r="K200" s="147">
        <v>3920000</v>
      </c>
      <c r="L200" s="2" t="s">
        <v>4030</v>
      </c>
      <c r="M200" s="47" t="s">
        <v>29</v>
      </c>
      <c r="N200" s="47" t="s">
        <v>30</v>
      </c>
      <c r="O200" s="47" t="s">
        <v>31</v>
      </c>
      <c r="P200" s="47" t="s">
        <v>32</v>
      </c>
      <c r="Q200" s="47"/>
    </row>
    <row r="201" spans="1:17" ht="51.75" thickBot="1" x14ac:dyDescent="0.25">
      <c r="A201" s="15">
        <v>200</v>
      </c>
      <c r="B201" s="47" t="s">
        <v>1264</v>
      </c>
      <c r="C201" s="46">
        <v>891180084</v>
      </c>
      <c r="D201" s="46">
        <v>2</v>
      </c>
      <c r="E201" s="47" t="s">
        <v>594</v>
      </c>
      <c r="F201" s="48">
        <v>55153458</v>
      </c>
      <c r="G201" s="46">
        <v>6</v>
      </c>
      <c r="H201" s="46" t="s">
        <v>595</v>
      </c>
      <c r="I201" s="47" t="s">
        <v>596</v>
      </c>
      <c r="J201" s="71">
        <v>42164</v>
      </c>
      <c r="K201" s="147">
        <v>1856000</v>
      </c>
      <c r="L201" s="2" t="s">
        <v>4030</v>
      </c>
      <c r="M201" s="47" t="s">
        <v>29</v>
      </c>
      <c r="N201" s="47" t="s">
        <v>30</v>
      </c>
      <c r="O201" s="47" t="s">
        <v>31</v>
      </c>
      <c r="P201" s="47" t="s">
        <v>32</v>
      </c>
      <c r="Q201" s="47"/>
    </row>
    <row r="202" spans="1:17" ht="64.5" thickTop="1" x14ac:dyDescent="0.2">
      <c r="A202" s="9">
        <v>201</v>
      </c>
      <c r="B202" s="47" t="s">
        <v>1264</v>
      </c>
      <c r="C202" s="46">
        <v>891180084</v>
      </c>
      <c r="D202" s="46">
        <v>2</v>
      </c>
      <c r="E202" s="47" t="s">
        <v>597</v>
      </c>
      <c r="F202" s="48">
        <v>1075242590</v>
      </c>
      <c r="G202" s="46">
        <v>6</v>
      </c>
      <c r="H202" s="46" t="s">
        <v>598</v>
      </c>
      <c r="I202" s="47" t="s">
        <v>599</v>
      </c>
      <c r="J202" s="71">
        <v>42160</v>
      </c>
      <c r="K202" s="147">
        <v>3498000</v>
      </c>
      <c r="L202" s="2" t="s">
        <v>647</v>
      </c>
      <c r="M202" s="47" t="s">
        <v>29</v>
      </c>
      <c r="N202" s="47" t="s">
        <v>30</v>
      </c>
      <c r="O202" s="47" t="s">
        <v>31</v>
      </c>
      <c r="P202" s="47" t="s">
        <v>32</v>
      </c>
      <c r="Q202" s="47"/>
    </row>
    <row r="203" spans="1:17" ht="90" thickBot="1" x14ac:dyDescent="0.25">
      <c r="A203" s="15">
        <v>202</v>
      </c>
      <c r="B203" s="47" t="s">
        <v>1264</v>
      </c>
      <c r="C203" s="46">
        <v>891180084</v>
      </c>
      <c r="D203" s="46">
        <v>2</v>
      </c>
      <c r="E203" s="47" t="s">
        <v>600</v>
      </c>
      <c r="F203" s="48">
        <v>14212035</v>
      </c>
      <c r="G203" s="46">
        <v>9</v>
      </c>
      <c r="H203" s="46" t="s">
        <v>601</v>
      </c>
      <c r="I203" s="47" t="s">
        <v>602</v>
      </c>
      <c r="J203" s="71">
        <v>42164</v>
      </c>
      <c r="K203" s="147">
        <v>60000000</v>
      </c>
      <c r="L203" s="2" t="s">
        <v>4030</v>
      </c>
      <c r="M203" s="47" t="s">
        <v>29</v>
      </c>
      <c r="N203" s="47" t="s">
        <v>30</v>
      </c>
      <c r="O203" s="47" t="s">
        <v>31</v>
      </c>
      <c r="P203" s="47" t="s">
        <v>32</v>
      </c>
      <c r="Q203" s="47"/>
    </row>
    <row r="204" spans="1:17" ht="64.5" thickTop="1" x14ac:dyDescent="0.2">
      <c r="A204" s="9">
        <v>203</v>
      </c>
      <c r="B204" s="47" t="s">
        <v>1264</v>
      </c>
      <c r="C204" s="46">
        <v>891180084</v>
      </c>
      <c r="D204" s="46">
        <v>2</v>
      </c>
      <c r="E204" s="47" t="s">
        <v>603</v>
      </c>
      <c r="F204" s="48">
        <v>12127303</v>
      </c>
      <c r="G204" s="46">
        <v>7</v>
      </c>
      <c r="H204" s="46" t="s">
        <v>604</v>
      </c>
      <c r="I204" s="47" t="s">
        <v>605</v>
      </c>
      <c r="J204" s="71">
        <v>42167</v>
      </c>
      <c r="K204" s="147">
        <v>410400</v>
      </c>
      <c r="L204" s="2" t="s">
        <v>4030</v>
      </c>
      <c r="M204" s="47" t="s">
        <v>29</v>
      </c>
      <c r="N204" s="47" t="s">
        <v>30</v>
      </c>
      <c r="O204" s="47" t="s">
        <v>31</v>
      </c>
      <c r="P204" s="47" t="s">
        <v>32</v>
      </c>
      <c r="Q204" s="47"/>
    </row>
    <row r="205" spans="1:17" ht="90" thickBot="1" x14ac:dyDescent="0.25">
      <c r="A205" s="15">
        <v>204</v>
      </c>
      <c r="B205" s="47" t="s">
        <v>1264</v>
      </c>
      <c r="C205" s="46">
        <v>891180084</v>
      </c>
      <c r="D205" s="46">
        <v>2</v>
      </c>
      <c r="E205" s="47" t="s">
        <v>606</v>
      </c>
      <c r="F205" s="48">
        <v>1024488516</v>
      </c>
      <c r="G205" s="46">
        <v>1</v>
      </c>
      <c r="H205" s="46" t="s">
        <v>607</v>
      </c>
      <c r="I205" s="47" t="s">
        <v>608</v>
      </c>
      <c r="J205" s="71">
        <v>42171</v>
      </c>
      <c r="K205" s="147">
        <v>4726254</v>
      </c>
      <c r="L205" s="2" t="s">
        <v>647</v>
      </c>
      <c r="M205" s="47" t="s">
        <v>29</v>
      </c>
      <c r="N205" s="47" t="s">
        <v>30</v>
      </c>
      <c r="O205" s="47" t="s">
        <v>31</v>
      </c>
      <c r="P205" s="47" t="s">
        <v>32</v>
      </c>
      <c r="Q205" s="47"/>
    </row>
    <row r="206" spans="1:17" ht="90" thickTop="1" x14ac:dyDescent="0.2">
      <c r="A206" s="9">
        <v>205</v>
      </c>
      <c r="B206" s="47" t="s">
        <v>1264</v>
      </c>
      <c r="C206" s="46">
        <v>891180084</v>
      </c>
      <c r="D206" s="46">
        <v>2</v>
      </c>
      <c r="E206" s="47" t="s">
        <v>609</v>
      </c>
      <c r="F206" s="48">
        <v>1075235252</v>
      </c>
      <c r="G206" s="46">
        <v>2</v>
      </c>
      <c r="H206" s="46" t="s">
        <v>610</v>
      </c>
      <c r="I206" s="47" t="s">
        <v>611</v>
      </c>
      <c r="J206" s="71">
        <v>42172</v>
      </c>
      <c r="K206" s="147">
        <v>4544439</v>
      </c>
      <c r="L206" s="2" t="s">
        <v>647</v>
      </c>
      <c r="M206" s="47" t="s">
        <v>29</v>
      </c>
      <c r="N206" s="47" t="s">
        <v>30</v>
      </c>
      <c r="O206" s="47" t="s">
        <v>31</v>
      </c>
      <c r="P206" s="47" t="s">
        <v>32</v>
      </c>
      <c r="Q206" s="47"/>
    </row>
    <row r="207" spans="1:17" ht="51.75" thickBot="1" x14ac:dyDescent="0.25">
      <c r="A207" s="15">
        <v>206</v>
      </c>
      <c r="B207" s="47" t="s">
        <v>1264</v>
      </c>
      <c r="C207" s="46">
        <v>891180084</v>
      </c>
      <c r="D207" s="46">
        <v>2</v>
      </c>
      <c r="E207" s="47" t="s">
        <v>612</v>
      </c>
      <c r="F207" s="48">
        <v>36279454</v>
      </c>
      <c r="G207" s="46">
        <v>1</v>
      </c>
      <c r="H207" s="46" t="s">
        <v>613</v>
      </c>
      <c r="I207" s="47" t="s">
        <v>614</v>
      </c>
      <c r="J207" s="71">
        <v>42172</v>
      </c>
      <c r="K207" s="147">
        <v>3600000</v>
      </c>
      <c r="L207" s="47" t="s">
        <v>288</v>
      </c>
      <c r="M207" s="47" t="s">
        <v>29</v>
      </c>
      <c r="N207" s="47" t="s">
        <v>30</v>
      </c>
      <c r="O207" s="47" t="s">
        <v>31</v>
      </c>
      <c r="P207" s="47" t="s">
        <v>32</v>
      </c>
      <c r="Q207" s="47"/>
    </row>
    <row r="208" spans="1:17" ht="128.25" thickTop="1" x14ac:dyDescent="0.2">
      <c r="A208" s="9">
        <v>207</v>
      </c>
      <c r="B208" s="47" t="s">
        <v>1264</v>
      </c>
      <c r="C208" s="46">
        <v>891180084</v>
      </c>
      <c r="D208" s="46">
        <v>2</v>
      </c>
      <c r="E208" s="47" t="s">
        <v>615</v>
      </c>
      <c r="F208" s="48">
        <v>55173787</v>
      </c>
      <c r="G208" s="46">
        <v>1</v>
      </c>
      <c r="H208" s="46" t="s">
        <v>616</v>
      </c>
      <c r="I208" s="47" t="s">
        <v>617</v>
      </c>
      <c r="J208" s="71">
        <v>42173</v>
      </c>
      <c r="K208" s="147">
        <v>900000</v>
      </c>
      <c r="L208" s="2" t="s">
        <v>4030</v>
      </c>
      <c r="M208" s="47" t="s">
        <v>29</v>
      </c>
      <c r="N208" s="47" t="s">
        <v>30</v>
      </c>
      <c r="O208" s="47" t="s">
        <v>31</v>
      </c>
      <c r="P208" s="47" t="s">
        <v>32</v>
      </c>
      <c r="Q208" s="47"/>
    </row>
    <row r="209" spans="1:17" ht="64.5" thickBot="1" x14ac:dyDescent="0.25">
      <c r="A209" s="15">
        <v>208</v>
      </c>
      <c r="B209" s="47" t="s">
        <v>1264</v>
      </c>
      <c r="C209" s="46">
        <v>891180084</v>
      </c>
      <c r="D209" s="46">
        <v>2</v>
      </c>
      <c r="E209" s="47" t="s">
        <v>618</v>
      </c>
      <c r="F209" s="48">
        <v>7730329</v>
      </c>
      <c r="G209" s="46">
        <v>5</v>
      </c>
      <c r="H209" s="46" t="s">
        <v>619</v>
      </c>
      <c r="I209" s="47" t="s">
        <v>620</v>
      </c>
      <c r="J209" s="71">
        <v>42173</v>
      </c>
      <c r="K209" s="147">
        <v>2000000</v>
      </c>
      <c r="L209" s="2" t="s">
        <v>647</v>
      </c>
      <c r="M209" s="47" t="s">
        <v>29</v>
      </c>
      <c r="N209" s="47" t="s">
        <v>30</v>
      </c>
      <c r="O209" s="47" t="s">
        <v>31</v>
      </c>
      <c r="P209" s="47" t="s">
        <v>32</v>
      </c>
      <c r="Q209" s="47"/>
    </row>
    <row r="210" spans="1:17" ht="51.75" thickTop="1" x14ac:dyDescent="0.2">
      <c r="A210" s="9">
        <v>209</v>
      </c>
      <c r="B210" s="47" t="s">
        <v>1264</v>
      </c>
      <c r="C210" s="46">
        <v>891180084</v>
      </c>
      <c r="D210" s="46">
        <v>2</v>
      </c>
      <c r="E210" s="47" t="s">
        <v>621</v>
      </c>
      <c r="F210" s="48">
        <v>36304112</v>
      </c>
      <c r="G210" s="46">
        <v>3</v>
      </c>
      <c r="H210" s="46" t="s">
        <v>622</v>
      </c>
      <c r="I210" s="47" t="s">
        <v>623</v>
      </c>
      <c r="J210" s="71">
        <v>42174</v>
      </c>
      <c r="K210" s="147">
        <v>9000000</v>
      </c>
      <c r="L210" s="2" t="s">
        <v>647</v>
      </c>
      <c r="M210" s="47" t="s">
        <v>29</v>
      </c>
      <c r="N210" s="47" t="s">
        <v>30</v>
      </c>
      <c r="O210" s="47" t="s">
        <v>31</v>
      </c>
      <c r="P210" s="47" t="s">
        <v>32</v>
      </c>
      <c r="Q210" s="47"/>
    </row>
    <row r="211" spans="1:17" ht="64.5" thickBot="1" x14ac:dyDescent="0.25">
      <c r="A211" s="15">
        <v>210</v>
      </c>
      <c r="B211" s="47" t="s">
        <v>1264</v>
      </c>
      <c r="C211" s="46">
        <v>891180084</v>
      </c>
      <c r="D211" s="46">
        <v>2</v>
      </c>
      <c r="E211" s="47" t="s">
        <v>594</v>
      </c>
      <c r="F211" s="48">
        <v>55153458</v>
      </c>
      <c r="G211" s="46">
        <v>6</v>
      </c>
      <c r="H211" s="46" t="s">
        <v>624</v>
      </c>
      <c r="I211" s="47" t="s">
        <v>625</v>
      </c>
      <c r="J211" s="71">
        <v>42174</v>
      </c>
      <c r="K211" s="147">
        <v>1450000</v>
      </c>
      <c r="L211" s="2" t="s">
        <v>4030</v>
      </c>
      <c r="M211" s="47" t="s">
        <v>29</v>
      </c>
      <c r="N211" s="47" t="s">
        <v>30</v>
      </c>
      <c r="O211" s="47" t="s">
        <v>31</v>
      </c>
      <c r="P211" s="47" t="s">
        <v>32</v>
      </c>
      <c r="Q211" s="47"/>
    </row>
    <row r="212" spans="1:17" ht="64.5" thickTop="1" x14ac:dyDescent="0.2">
      <c r="A212" s="9">
        <v>211</v>
      </c>
      <c r="B212" s="47" t="s">
        <v>1264</v>
      </c>
      <c r="C212" s="46">
        <v>891180084</v>
      </c>
      <c r="D212" s="46">
        <v>2</v>
      </c>
      <c r="E212" s="47" t="s">
        <v>626</v>
      </c>
      <c r="F212" s="48">
        <v>1075233867</v>
      </c>
      <c r="G212" s="46">
        <v>2</v>
      </c>
      <c r="H212" s="46" t="s">
        <v>627</v>
      </c>
      <c r="I212" s="47" t="s">
        <v>628</v>
      </c>
      <c r="J212" s="71">
        <v>42179</v>
      </c>
      <c r="K212" s="147">
        <v>2400000</v>
      </c>
      <c r="L212" s="2" t="s">
        <v>647</v>
      </c>
      <c r="M212" s="47" t="s">
        <v>29</v>
      </c>
      <c r="N212" s="47" t="s">
        <v>30</v>
      </c>
      <c r="O212" s="47" t="s">
        <v>31</v>
      </c>
      <c r="P212" s="47" t="s">
        <v>32</v>
      </c>
      <c r="Q212" s="47"/>
    </row>
    <row r="213" spans="1:17" ht="102.75" thickBot="1" x14ac:dyDescent="0.25">
      <c r="A213" s="15">
        <v>212</v>
      </c>
      <c r="B213" s="47" t="s">
        <v>1264</v>
      </c>
      <c r="C213" s="46">
        <v>891180084</v>
      </c>
      <c r="D213" s="46">
        <v>2</v>
      </c>
      <c r="E213" s="47" t="s">
        <v>629</v>
      </c>
      <c r="F213" s="48">
        <v>900199863</v>
      </c>
      <c r="G213" s="46">
        <v>9</v>
      </c>
      <c r="H213" s="46" t="s">
        <v>630</v>
      </c>
      <c r="I213" s="47" t="s">
        <v>631</v>
      </c>
      <c r="J213" s="71">
        <v>42179</v>
      </c>
      <c r="K213" s="147">
        <v>4628400</v>
      </c>
      <c r="L213" s="2" t="s">
        <v>4030</v>
      </c>
      <c r="M213" s="47" t="s">
        <v>29</v>
      </c>
      <c r="N213" s="47" t="s">
        <v>30</v>
      </c>
      <c r="O213" s="47" t="s">
        <v>31</v>
      </c>
      <c r="P213" s="47" t="s">
        <v>32</v>
      </c>
      <c r="Q213" s="47"/>
    </row>
    <row r="214" spans="1:17" ht="39" thickTop="1" x14ac:dyDescent="0.2">
      <c r="A214" s="9">
        <v>213</v>
      </c>
      <c r="B214" s="47" t="s">
        <v>1264</v>
      </c>
      <c r="C214" s="46">
        <v>891180084</v>
      </c>
      <c r="D214" s="46">
        <v>2</v>
      </c>
      <c r="E214" s="47" t="s">
        <v>632</v>
      </c>
      <c r="F214" s="48">
        <v>900248193</v>
      </c>
      <c r="G214" s="46">
        <v>3</v>
      </c>
      <c r="H214" s="46" t="s">
        <v>633</v>
      </c>
      <c r="I214" s="47" t="s">
        <v>634</v>
      </c>
      <c r="J214" s="71">
        <v>42180</v>
      </c>
      <c r="K214" s="147">
        <v>3857000</v>
      </c>
      <c r="L214" s="2" t="s">
        <v>4030</v>
      </c>
      <c r="M214" s="47" t="s">
        <v>29</v>
      </c>
      <c r="N214" s="47" t="s">
        <v>30</v>
      </c>
      <c r="O214" s="47" t="s">
        <v>31</v>
      </c>
      <c r="P214" s="47" t="s">
        <v>32</v>
      </c>
      <c r="Q214" s="47"/>
    </row>
    <row r="215" spans="1:17" ht="51.75" thickBot="1" x14ac:dyDescent="0.25">
      <c r="A215" s="15">
        <v>214</v>
      </c>
      <c r="B215" s="47" t="s">
        <v>1264</v>
      </c>
      <c r="C215" s="46">
        <v>891180084</v>
      </c>
      <c r="D215" s="46">
        <v>2</v>
      </c>
      <c r="E215" s="47" t="s">
        <v>635</v>
      </c>
      <c r="F215" s="48">
        <v>805000004</v>
      </c>
      <c r="G215" s="46">
        <v>1</v>
      </c>
      <c r="H215" s="46" t="s">
        <v>636</v>
      </c>
      <c r="I215" s="47" t="s">
        <v>637</v>
      </c>
      <c r="J215" s="71">
        <v>42180</v>
      </c>
      <c r="K215" s="147">
        <v>19274560</v>
      </c>
      <c r="L215" s="2" t="s">
        <v>4030</v>
      </c>
      <c r="M215" s="47" t="s">
        <v>29</v>
      </c>
      <c r="N215" s="47" t="s">
        <v>30</v>
      </c>
      <c r="O215" s="47" t="s">
        <v>31</v>
      </c>
      <c r="P215" s="47" t="s">
        <v>32</v>
      </c>
      <c r="Q215" s="47"/>
    </row>
    <row r="216" spans="1:17" ht="51.75" thickTop="1" x14ac:dyDescent="0.2">
      <c r="A216" s="9">
        <v>215</v>
      </c>
      <c r="B216" s="47" t="s">
        <v>1264</v>
      </c>
      <c r="C216" s="46">
        <v>891180084</v>
      </c>
      <c r="D216" s="46">
        <v>2</v>
      </c>
      <c r="E216" s="47" t="s">
        <v>638</v>
      </c>
      <c r="F216" s="48">
        <v>83246470</v>
      </c>
      <c r="G216" s="46">
        <v>7</v>
      </c>
      <c r="H216" s="46" t="s">
        <v>639</v>
      </c>
      <c r="I216" s="47" t="s">
        <v>640</v>
      </c>
      <c r="J216" s="71">
        <v>42179</v>
      </c>
      <c r="K216" s="147">
        <v>10800000</v>
      </c>
      <c r="L216" s="2" t="s">
        <v>647</v>
      </c>
      <c r="M216" s="47" t="s">
        <v>29</v>
      </c>
      <c r="N216" s="47" t="s">
        <v>30</v>
      </c>
      <c r="O216" s="47" t="s">
        <v>31</v>
      </c>
      <c r="P216" s="47" t="s">
        <v>32</v>
      </c>
      <c r="Q216" s="47"/>
    </row>
    <row r="217" spans="1:17" ht="64.5" thickBot="1" x14ac:dyDescent="0.25">
      <c r="A217" s="15">
        <v>216</v>
      </c>
      <c r="B217" s="47" t="s">
        <v>1264</v>
      </c>
      <c r="C217" s="46">
        <v>891180084</v>
      </c>
      <c r="D217" s="46">
        <v>2</v>
      </c>
      <c r="E217" s="47" t="s">
        <v>641</v>
      </c>
      <c r="F217" s="48">
        <v>800053310</v>
      </c>
      <c r="G217" s="46">
        <v>8</v>
      </c>
      <c r="H217" s="46" t="s">
        <v>642</v>
      </c>
      <c r="I217" s="47" t="s">
        <v>643</v>
      </c>
      <c r="J217" s="71">
        <v>42186</v>
      </c>
      <c r="K217" s="147">
        <v>21418125</v>
      </c>
      <c r="L217" s="2" t="s">
        <v>4030</v>
      </c>
      <c r="M217" s="47" t="s">
        <v>29</v>
      </c>
      <c r="N217" s="47" t="s">
        <v>30</v>
      </c>
      <c r="O217" s="47" t="s">
        <v>31</v>
      </c>
      <c r="P217" s="47" t="s">
        <v>32</v>
      </c>
      <c r="Q217" s="47"/>
    </row>
    <row r="218" spans="1:17" ht="26.25" thickTop="1" x14ac:dyDescent="0.2">
      <c r="A218" s="9">
        <v>217</v>
      </c>
      <c r="B218" s="47" t="s">
        <v>1264</v>
      </c>
      <c r="C218" s="46">
        <v>891180084</v>
      </c>
      <c r="D218" s="46">
        <v>2</v>
      </c>
      <c r="E218" s="47" t="s">
        <v>644</v>
      </c>
      <c r="F218" s="48">
        <v>26560497</v>
      </c>
      <c r="G218" s="46">
        <v>3</v>
      </c>
      <c r="H218" s="46" t="s">
        <v>645</v>
      </c>
      <c r="I218" s="47" t="s">
        <v>646</v>
      </c>
      <c r="J218" s="71">
        <v>42187</v>
      </c>
      <c r="K218" s="147">
        <v>8900000</v>
      </c>
      <c r="L218" s="2" t="s">
        <v>647</v>
      </c>
      <c r="M218" s="47" t="s">
        <v>29</v>
      </c>
      <c r="N218" s="47" t="s">
        <v>30</v>
      </c>
      <c r="O218" s="47" t="s">
        <v>31</v>
      </c>
      <c r="P218" s="47" t="s">
        <v>32</v>
      </c>
      <c r="Q218" s="47"/>
    </row>
    <row r="219" spans="1:17" ht="77.25" thickBot="1" x14ac:dyDescent="0.25">
      <c r="A219" s="15">
        <v>218</v>
      </c>
      <c r="B219" s="47" t="s">
        <v>1264</v>
      </c>
      <c r="C219" s="46">
        <v>891180084</v>
      </c>
      <c r="D219" s="46">
        <v>2</v>
      </c>
      <c r="E219" s="47" t="s">
        <v>407</v>
      </c>
      <c r="F219" s="48">
        <v>800033374</v>
      </c>
      <c r="G219" s="46">
        <v>3</v>
      </c>
      <c r="H219" s="46" t="s">
        <v>648</v>
      </c>
      <c r="I219" s="47" t="s">
        <v>649</v>
      </c>
      <c r="J219" s="71">
        <v>42188</v>
      </c>
      <c r="K219" s="147">
        <v>162400</v>
      </c>
      <c r="L219" s="2" t="s">
        <v>4030</v>
      </c>
      <c r="M219" s="47" t="s">
        <v>29</v>
      </c>
      <c r="N219" s="47" t="s">
        <v>30</v>
      </c>
      <c r="O219" s="47" t="s">
        <v>31</v>
      </c>
      <c r="P219" s="47" t="s">
        <v>32</v>
      </c>
      <c r="Q219" s="47"/>
    </row>
    <row r="220" spans="1:17" ht="39" thickTop="1" x14ac:dyDescent="0.2">
      <c r="A220" s="9">
        <v>219</v>
      </c>
      <c r="B220" s="47" t="s">
        <v>1264</v>
      </c>
      <c r="C220" s="46">
        <v>891180084</v>
      </c>
      <c r="D220" s="46">
        <v>2</v>
      </c>
      <c r="E220" s="47" t="s">
        <v>87</v>
      </c>
      <c r="F220" s="48">
        <v>7702464</v>
      </c>
      <c r="G220" s="46">
        <v>2</v>
      </c>
      <c r="H220" s="46" t="s">
        <v>650</v>
      </c>
      <c r="I220" s="47" t="s">
        <v>651</v>
      </c>
      <c r="J220" s="71">
        <v>42191</v>
      </c>
      <c r="K220" s="147">
        <v>4349999</v>
      </c>
      <c r="L220" s="2" t="s">
        <v>647</v>
      </c>
      <c r="M220" s="47" t="s">
        <v>29</v>
      </c>
      <c r="N220" s="47" t="s">
        <v>30</v>
      </c>
      <c r="O220" s="47" t="s">
        <v>31</v>
      </c>
      <c r="P220" s="47" t="s">
        <v>32</v>
      </c>
      <c r="Q220" s="47"/>
    </row>
    <row r="221" spans="1:17" ht="64.5" thickBot="1" x14ac:dyDescent="0.25">
      <c r="A221" s="15">
        <v>220</v>
      </c>
      <c r="B221" s="47" t="s">
        <v>1264</v>
      </c>
      <c r="C221" s="46">
        <v>891180084</v>
      </c>
      <c r="D221" s="46">
        <v>2</v>
      </c>
      <c r="E221" s="47" t="s">
        <v>652</v>
      </c>
      <c r="F221" s="48">
        <v>900149345</v>
      </c>
      <c r="G221" s="46">
        <v>1</v>
      </c>
      <c r="H221" s="46" t="s">
        <v>653</v>
      </c>
      <c r="I221" s="47" t="s">
        <v>654</v>
      </c>
      <c r="J221" s="71">
        <v>42192</v>
      </c>
      <c r="K221" s="147">
        <v>10092000</v>
      </c>
      <c r="L221" s="2" t="s">
        <v>4030</v>
      </c>
      <c r="M221" s="47" t="s">
        <v>29</v>
      </c>
      <c r="N221" s="47" t="s">
        <v>30</v>
      </c>
      <c r="O221" s="47" t="s">
        <v>31</v>
      </c>
      <c r="P221" s="47" t="s">
        <v>32</v>
      </c>
      <c r="Q221" s="47"/>
    </row>
    <row r="222" spans="1:17" ht="39" thickTop="1" x14ac:dyDescent="0.2">
      <c r="A222" s="9">
        <v>221</v>
      </c>
      <c r="B222" s="47" t="s">
        <v>1264</v>
      </c>
      <c r="C222" s="46">
        <v>891180084</v>
      </c>
      <c r="D222" s="46">
        <v>2</v>
      </c>
      <c r="E222" s="47" t="s">
        <v>355</v>
      </c>
      <c r="F222" s="48">
        <v>1075228341</v>
      </c>
      <c r="G222" s="46">
        <v>0</v>
      </c>
      <c r="H222" s="46" t="s">
        <v>655</v>
      </c>
      <c r="I222" s="47" t="s">
        <v>656</v>
      </c>
      <c r="J222" s="71">
        <v>42193</v>
      </c>
      <c r="K222" s="147">
        <v>3999998</v>
      </c>
      <c r="L222" s="2" t="s">
        <v>647</v>
      </c>
      <c r="M222" s="47" t="s">
        <v>29</v>
      </c>
      <c r="N222" s="47" t="s">
        <v>30</v>
      </c>
      <c r="O222" s="47" t="s">
        <v>31</v>
      </c>
      <c r="P222" s="47" t="s">
        <v>32</v>
      </c>
      <c r="Q222" s="47"/>
    </row>
    <row r="223" spans="1:17" ht="39" thickBot="1" x14ac:dyDescent="0.25">
      <c r="A223" s="15">
        <v>222</v>
      </c>
      <c r="B223" s="47" t="s">
        <v>1264</v>
      </c>
      <c r="C223" s="46">
        <v>891180084</v>
      </c>
      <c r="D223" s="46">
        <v>2</v>
      </c>
      <c r="E223" s="47" t="s">
        <v>657</v>
      </c>
      <c r="F223" s="48">
        <v>7701810</v>
      </c>
      <c r="G223" s="46">
        <v>3</v>
      </c>
      <c r="H223" s="46" t="s">
        <v>658</v>
      </c>
      <c r="I223" s="47" t="s">
        <v>659</v>
      </c>
      <c r="J223" s="71">
        <v>42194</v>
      </c>
      <c r="K223" s="147">
        <v>1200000</v>
      </c>
      <c r="L223" s="2" t="s">
        <v>4030</v>
      </c>
      <c r="M223" s="47" t="s">
        <v>29</v>
      </c>
      <c r="N223" s="47" t="s">
        <v>30</v>
      </c>
      <c r="O223" s="47" t="s">
        <v>31</v>
      </c>
      <c r="P223" s="47" t="s">
        <v>32</v>
      </c>
      <c r="Q223" s="47"/>
    </row>
    <row r="224" spans="1:17" ht="26.25" thickTop="1" x14ac:dyDescent="0.2">
      <c r="A224" s="9">
        <v>223</v>
      </c>
      <c r="B224" s="47" t="s">
        <v>1264</v>
      </c>
      <c r="C224" s="46">
        <v>891180084</v>
      </c>
      <c r="D224" s="46">
        <v>2</v>
      </c>
      <c r="E224" s="47" t="s">
        <v>603</v>
      </c>
      <c r="F224" s="48">
        <v>12127303</v>
      </c>
      <c r="G224" s="46">
        <v>7</v>
      </c>
      <c r="H224" s="46" t="s">
        <v>660</v>
      </c>
      <c r="I224" s="47" t="s">
        <v>661</v>
      </c>
      <c r="J224" s="71">
        <v>42195</v>
      </c>
      <c r="K224" s="147">
        <v>1850000</v>
      </c>
      <c r="L224" s="47" t="s">
        <v>288</v>
      </c>
      <c r="M224" s="47" t="s">
        <v>29</v>
      </c>
      <c r="N224" s="47" t="s">
        <v>30</v>
      </c>
      <c r="O224" s="47" t="s">
        <v>31</v>
      </c>
      <c r="P224" s="47" t="s">
        <v>32</v>
      </c>
      <c r="Q224" s="47"/>
    </row>
    <row r="225" spans="1:17" ht="77.25" thickBot="1" x14ac:dyDescent="0.25">
      <c r="A225" s="15">
        <v>224</v>
      </c>
      <c r="B225" s="47" t="s">
        <v>1264</v>
      </c>
      <c r="C225" s="46">
        <v>891180084</v>
      </c>
      <c r="D225" s="46">
        <v>2</v>
      </c>
      <c r="E225" s="47" t="s">
        <v>662</v>
      </c>
      <c r="F225" s="48">
        <v>900129305</v>
      </c>
      <c r="G225" s="46">
        <v>1</v>
      </c>
      <c r="H225" s="46" t="s">
        <v>663</v>
      </c>
      <c r="I225" s="47" t="s">
        <v>664</v>
      </c>
      <c r="J225" s="71">
        <v>42198</v>
      </c>
      <c r="K225" s="147">
        <v>27500000</v>
      </c>
      <c r="L225" s="2" t="s">
        <v>4030</v>
      </c>
      <c r="M225" s="47" t="s">
        <v>29</v>
      </c>
      <c r="N225" s="47" t="s">
        <v>30</v>
      </c>
      <c r="O225" s="47" t="s">
        <v>31</v>
      </c>
      <c r="P225" s="47" t="s">
        <v>32</v>
      </c>
      <c r="Q225" s="47"/>
    </row>
    <row r="226" spans="1:17" ht="26.25" thickTop="1" x14ac:dyDescent="0.2">
      <c r="A226" s="9">
        <v>225</v>
      </c>
      <c r="B226" s="47" t="s">
        <v>1264</v>
      </c>
      <c r="C226" s="46">
        <v>891180084</v>
      </c>
      <c r="D226" s="46">
        <v>2</v>
      </c>
      <c r="E226" s="47" t="s">
        <v>665</v>
      </c>
      <c r="F226" s="48">
        <v>1075213437</v>
      </c>
      <c r="G226" s="46">
        <v>3</v>
      </c>
      <c r="H226" s="46" t="s">
        <v>666</v>
      </c>
      <c r="I226" s="47" t="s">
        <v>667</v>
      </c>
      <c r="J226" s="71">
        <v>42198</v>
      </c>
      <c r="K226" s="147">
        <v>7792400</v>
      </c>
      <c r="L226" s="2" t="s">
        <v>647</v>
      </c>
      <c r="M226" s="47" t="s">
        <v>29</v>
      </c>
      <c r="N226" s="47" t="s">
        <v>30</v>
      </c>
      <c r="O226" s="47" t="s">
        <v>31</v>
      </c>
      <c r="P226" s="47" t="s">
        <v>32</v>
      </c>
      <c r="Q226" s="47"/>
    </row>
    <row r="227" spans="1:17" ht="51.75" thickBot="1" x14ac:dyDescent="0.25">
      <c r="A227" s="15">
        <v>226</v>
      </c>
      <c r="B227" s="47" t="s">
        <v>1264</v>
      </c>
      <c r="C227" s="46">
        <v>891180084</v>
      </c>
      <c r="D227" s="46">
        <v>2</v>
      </c>
      <c r="E227" s="47" t="s">
        <v>668</v>
      </c>
      <c r="F227" s="48">
        <v>35514573</v>
      </c>
      <c r="G227" s="46">
        <v>2</v>
      </c>
      <c r="H227" s="46" t="s">
        <v>669</v>
      </c>
      <c r="I227" s="47" t="s">
        <v>670</v>
      </c>
      <c r="J227" s="71">
        <v>42199</v>
      </c>
      <c r="K227" s="147">
        <v>21400000</v>
      </c>
      <c r="L227" s="2" t="s">
        <v>4030</v>
      </c>
      <c r="M227" s="47" t="s">
        <v>29</v>
      </c>
      <c r="N227" s="47" t="s">
        <v>30</v>
      </c>
      <c r="O227" s="47" t="s">
        <v>31</v>
      </c>
      <c r="P227" s="47" t="s">
        <v>32</v>
      </c>
      <c r="Q227" s="47"/>
    </row>
    <row r="228" spans="1:17" ht="51.75" thickTop="1" x14ac:dyDescent="0.2">
      <c r="A228" s="9">
        <v>227</v>
      </c>
      <c r="B228" s="47" t="s">
        <v>1264</v>
      </c>
      <c r="C228" s="46">
        <v>891180084</v>
      </c>
      <c r="D228" s="46">
        <v>2</v>
      </c>
      <c r="E228" s="47" t="s">
        <v>671</v>
      </c>
      <c r="F228" s="48">
        <v>830037946</v>
      </c>
      <c r="G228" s="46">
        <v>3</v>
      </c>
      <c r="H228" s="46" t="s">
        <v>672</v>
      </c>
      <c r="I228" s="47" t="s">
        <v>673</v>
      </c>
      <c r="J228" s="71">
        <v>42199</v>
      </c>
      <c r="K228" s="147">
        <v>2937560</v>
      </c>
      <c r="L228" s="2" t="s">
        <v>4030</v>
      </c>
      <c r="M228" s="47" t="s">
        <v>29</v>
      </c>
      <c r="N228" s="47" t="s">
        <v>30</v>
      </c>
      <c r="O228" s="47" t="s">
        <v>31</v>
      </c>
      <c r="P228" s="47" t="s">
        <v>32</v>
      </c>
      <c r="Q228" s="47"/>
    </row>
    <row r="229" spans="1:17" ht="77.25" thickBot="1" x14ac:dyDescent="0.25">
      <c r="A229" s="15">
        <v>228</v>
      </c>
      <c r="B229" s="47" t="s">
        <v>1264</v>
      </c>
      <c r="C229" s="46">
        <v>891180084</v>
      </c>
      <c r="D229" s="46">
        <v>2</v>
      </c>
      <c r="E229" s="47" t="s">
        <v>674</v>
      </c>
      <c r="F229" s="48">
        <v>805001194</v>
      </c>
      <c r="G229" s="46">
        <v>5</v>
      </c>
      <c r="H229" s="46" t="s">
        <v>675</v>
      </c>
      <c r="I229" s="47" t="s">
        <v>676</v>
      </c>
      <c r="J229" s="71">
        <v>42199</v>
      </c>
      <c r="K229" s="147">
        <v>4736000</v>
      </c>
      <c r="L229" s="2" t="s">
        <v>4030</v>
      </c>
      <c r="M229" s="47" t="s">
        <v>29</v>
      </c>
      <c r="N229" s="47" t="s">
        <v>30</v>
      </c>
      <c r="O229" s="47" t="s">
        <v>31</v>
      </c>
      <c r="P229" s="47" t="s">
        <v>32</v>
      </c>
      <c r="Q229" s="47"/>
    </row>
    <row r="230" spans="1:17" ht="26.25" thickTop="1" x14ac:dyDescent="0.2">
      <c r="A230" s="9">
        <v>229</v>
      </c>
      <c r="B230" s="47" t="s">
        <v>1264</v>
      </c>
      <c r="C230" s="46">
        <v>891180084</v>
      </c>
      <c r="D230" s="46">
        <v>2</v>
      </c>
      <c r="E230" s="47" t="s">
        <v>677</v>
      </c>
      <c r="F230" s="48">
        <v>52083740</v>
      </c>
      <c r="G230" s="46">
        <v>7</v>
      </c>
      <c r="H230" s="46" t="s">
        <v>678</v>
      </c>
      <c r="I230" s="47" t="s">
        <v>679</v>
      </c>
      <c r="J230" s="71">
        <v>42200</v>
      </c>
      <c r="K230" s="147">
        <v>2931096</v>
      </c>
      <c r="L230" s="2" t="s">
        <v>647</v>
      </c>
      <c r="M230" s="47" t="s">
        <v>29</v>
      </c>
      <c r="N230" s="47" t="s">
        <v>30</v>
      </c>
      <c r="O230" s="47" t="s">
        <v>31</v>
      </c>
      <c r="P230" s="47" t="s">
        <v>32</v>
      </c>
      <c r="Q230" s="47"/>
    </row>
    <row r="231" spans="1:17" ht="77.25" thickBot="1" x14ac:dyDescent="0.25">
      <c r="A231" s="15">
        <v>230</v>
      </c>
      <c r="B231" s="47" t="s">
        <v>1264</v>
      </c>
      <c r="C231" s="46">
        <v>891180084</v>
      </c>
      <c r="D231" s="46">
        <v>2</v>
      </c>
      <c r="E231" s="47" t="s">
        <v>680</v>
      </c>
      <c r="F231" s="48">
        <v>36306943</v>
      </c>
      <c r="G231" s="46">
        <v>6</v>
      </c>
      <c r="H231" s="46" t="s">
        <v>681</v>
      </c>
      <c r="I231" s="47" t="s">
        <v>682</v>
      </c>
      <c r="J231" s="71">
        <v>42202</v>
      </c>
      <c r="K231" s="147">
        <v>5087999</v>
      </c>
      <c r="L231" s="2" t="s">
        <v>647</v>
      </c>
      <c r="M231" s="47" t="s">
        <v>29</v>
      </c>
      <c r="N231" s="47" t="s">
        <v>30</v>
      </c>
      <c r="O231" s="47" t="s">
        <v>31</v>
      </c>
      <c r="P231" s="47" t="s">
        <v>32</v>
      </c>
      <c r="Q231" s="47"/>
    </row>
    <row r="232" spans="1:17" ht="51.75" thickTop="1" x14ac:dyDescent="0.2">
      <c r="A232" s="9">
        <v>231</v>
      </c>
      <c r="B232" s="47" t="s">
        <v>1264</v>
      </c>
      <c r="C232" s="46">
        <v>891180084</v>
      </c>
      <c r="D232" s="46">
        <v>2</v>
      </c>
      <c r="E232" s="47" t="s">
        <v>603</v>
      </c>
      <c r="F232" s="48">
        <v>12127303</v>
      </c>
      <c r="G232" s="46">
        <v>7</v>
      </c>
      <c r="H232" s="46" t="s">
        <v>683</v>
      </c>
      <c r="I232" s="47" t="s">
        <v>684</v>
      </c>
      <c r="J232" s="71">
        <v>42207</v>
      </c>
      <c r="K232" s="147">
        <v>1200000</v>
      </c>
      <c r="L232" s="2" t="s">
        <v>4030</v>
      </c>
      <c r="M232" s="47" t="s">
        <v>29</v>
      </c>
      <c r="N232" s="47" t="s">
        <v>30</v>
      </c>
      <c r="O232" s="47" t="s">
        <v>31</v>
      </c>
      <c r="P232" s="47" t="s">
        <v>32</v>
      </c>
      <c r="Q232" s="47"/>
    </row>
    <row r="233" spans="1:17" ht="39" thickBot="1" x14ac:dyDescent="0.25">
      <c r="A233" s="15">
        <v>232</v>
      </c>
      <c r="B233" s="47" t="s">
        <v>1264</v>
      </c>
      <c r="C233" s="46">
        <v>891180084</v>
      </c>
      <c r="D233" s="46">
        <v>2</v>
      </c>
      <c r="E233" s="47" t="s">
        <v>685</v>
      </c>
      <c r="F233" s="48">
        <v>1079508503</v>
      </c>
      <c r="G233" s="46">
        <v>3</v>
      </c>
      <c r="H233" s="46" t="s">
        <v>686</v>
      </c>
      <c r="I233" s="47" t="s">
        <v>687</v>
      </c>
      <c r="J233" s="71">
        <v>42206</v>
      </c>
      <c r="K233" s="147">
        <v>8000000</v>
      </c>
      <c r="L233" s="2" t="s">
        <v>647</v>
      </c>
      <c r="M233" s="47" t="s">
        <v>29</v>
      </c>
      <c r="N233" s="47" t="s">
        <v>30</v>
      </c>
      <c r="O233" s="47" t="s">
        <v>31</v>
      </c>
      <c r="P233" s="47" t="s">
        <v>32</v>
      </c>
      <c r="Q233" s="47"/>
    </row>
    <row r="234" spans="1:17" ht="64.5" thickTop="1" x14ac:dyDescent="0.2">
      <c r="A234" s="9">
        <v>233</v>
      </c>
      <c r="B234" s="47" t="s">
        <v>1264</v>
      </c>
      <c r="C234" s="46">
        <v>891180084</v>
      </c>
      <c r="D234" s="46">
        <v>2</v>
      </c>
      <c r="E234" s="47" t="s">
        <v>331</v>
      </c>
      <c r="F234" s="48">
        <v>800224833</v>
      </c>
      <c r="G234" s="46">
        <v>2</v>
      </c>
      <c r="H234" s="46" t="s">
        <v>688</v>
      </c>
      <c r="I234" s="47" t="s">
        <v>689</v>
      </c>
      <c r="J234" s="71">
        <v>42207</v>
      </c>
      <c r="K234" s="147">
        <v>12151496</v>
      </c>
      <c r="L234" s="2" t="s">
        <v>4030</v>
      </c>
      <c r="M234" s="47" t="s">
        <v>29</v>
      </c>
      <c r="N234" s="47" t="s">
        <v>30</v>
      </c>
      <c r="O234" s="47" t="s">
        <v>31</v>
      </c>
      <c r="P234" s="47" t="s">
        <v>32</v>
      </c>
      <c r="Q234" s="47"/>
    </row>
    <row r="235" spans="1:17" ht="128.25" thickBot="1" x14ac:dyDescent="0.25">
      <c r="A235" s="15">
        <v>234</v>
      </c>
      <c r="B235" s="47" t="s">
        <v>1264</v>
      </c>
      <c r="C235" s="46">
        <v>891180084</v>
      </c>
      <c r="D235" s="46">
        <v>2</v>
      </c>
      <c r="E235" s="47" t="s">
        <v>690</v>
      </c>
      <c r="F235" s="48">
        <v>7727822</v>
      </c>
      <c r="G235" s="46">
        <v>4</v>
      </c>
      <c r="H235" s="46" t="s">
        <v>691</v>
      </c>
      <c r="I235" s="47" t="s">
        <v>692</v>
      </c>
      <c r="J235" s="71">
        <v>42207</v>
      </c>
      <c r="K235" s="147">
        <v>9000000</v>
      </c>
      <c r="L235" s="2" t="s">
        <v>647</v>
      </c>
      <c r="M235" s="47" t="s">
        <v>29</v>
      </c>
      <c r="N235" s="47" t="s">
        <v>30</v>
      </c>
      <c r="O235" s="47" t="s">
        <v>31</v>
      </c>
      <c r="P235" s="47" t="s">
        <v>32</v>
      </c>
      <c r="Q235" s="47"/>
    </row>
    <row r="236" spans="1:17" ht="26.25" thickTop="1" x14ac:dyDescent="0.2">
      <c r="A236" s="9">
        <v>235</v>
      </c>
      <c r="B236" s="47" t="s">
        <v>1264</v>
      </c>
      <c r="C236" s="46">
        <v>891180084</v>
      </c>
      <c r="D236" s="46">
        <v>2</v>
      </c>
      <c r="E236" s="47" t="s">
        <v>693</v>
      </c>
      <c r="F236" s="48">
        <v>1075226750</v>
      </c>
      <c r="G236" s="46">
        <v>0</v>
      </c>
      <c r="H236" s="46" t="s">
        <v>694</v>
      </c>
      <c r="I236" s="47" t="s">
        <v>695</v>
      </c>
      <c r="J236" s="71">
        <v>42208</v>
      </c>
      <c r="K236" s="147">
        <v>7000000</v>
      </c>
      <c r="L236" s="2" t="s">
        <v>647</v>
      </c>
      <c r="M236" s="47" t="s">
        <v>29</v>
      </c>
      <c r="N236" s="47" t="s">
        <v>30</v>
      </c>
      <c r="O236" s="47" t="s">
        <v>31</v>
      </c>
      <c r="P236" s="47" t="s">
        <v>32</v>
      </c>
      <c r="Q236" s="47"/>
    </row>
    <row r="237" spans="1:17" ht="90" thickBot="1" x14ac:dyDescent="0.25">
      <c r="A237" s="15">
        <v>236</v>
      </c>
      <c r="B237" s="47" t="s">
        <v>1264</v>
      </c>
      <c r="C237" s="46">
        <v>891180084</v>
      </c>
      <c r="D237" s="46">
        <v>2</v>
      </c>
      <c r="E237" s="47" t="s">
        <v>696</v>
      </c>
      <c r="F237" s="48">
        <v>800198583</v>
      </c>
      <c r="G237" s="46">
        <v>4</v>
      </c>
      <c r="H237" s="46" t="s">
        <v>697</v>
      </c>
      <c r="I237" s="47" t="s">
        <v>698</v>
      </c>
      <c r="J237" s="71">
        <v>42208</v>
      </c>
      <c r="K237" s="147">
        <v>1800000</v>
      </c>
      <c r="L237" s="2" t="s">
        <v>4030</v>
      </c>
      <c r="M237" s="47" t="s">
        <v>29</v>
      </c>
      <c r="N237" s="47" t="s">
        <v>30</v>
      </c>
      <c r="O237" s="47" t="s">
        <v>31</v>
      </c>
      <c r="P237" s="47" t="s">
        <v>32</v>
      </c>
      <c r="Q237" s="47"/>
    </row>
    <row r="238" spans="1:17" ht="90" thickTop="1" x14ac:dyDescent="0.2">
      <c r="A238" s="9">
        <v>237</v>
      </c>
      <c r="B238" s="47" t="s">
        <v>1264</v>
      </c>
      <c r="C238" s="46">
        <v>891180084</v>
      </c>
      <c r="D238" s="46">
        <v>2</v>
      </c>
      <c r="E238" s="47" t="s">
        <v>699</v>
      </c>
      <c r="F238" s="48">
        <v>800255008</v>
      </c>
      <c r="G238" s="46">
        <v>5</v>
      </c>
      <c r="H238" s="46" t="s">
        <v>700</v>
      </c>
      <c r="I238" s="47" t="s">
        <v>701</v>
      </c>
      <c r="J238" s="71">
        <v>42209</v>
      </c>
      <c r="K238" s="147">
        <v>353600</v>
      </c>
      <c r="L238" s="2" t="s">
        <v>4030</v>
      </c>
      <c r="M238" s="47" t="s">
        <v>29</v>
      </c>
      <c r="N238" s="47" t="s">
        <v>30</v>
      </c>
      <c r="O238" s="47" t="s">
        <v>31</v>
      </c>
      <c r="P238" s="47" t="s">
        <v>32</v>
      </c>
      <c r="Q238" s="47"/>
    </row>
    <row r="239" spans="1:17" ht="90" thickBot="1" x14ac:dyDescent="0.25">
      <c r="A239" s="15">
        <v>238</v>
      </c>
      <c r="B239" s="47" t="s">
        <v>1264</v>
      </c>
      <c r="C239" s="46">
        <v>891180084</v>
      </c>
      <c r="D239" s="46">
        <v>2</v>
      </c>
      <c r="E239" s="47" t="s">
        <v>574</v>
      </c>
      <c r="F239" s="48">
        <v>830025281</v>
      </c>
      <c r="G239" s="46">
        <v>2</v>
      </c>
      <c r="H239" s="46" t="s">
        <v>702</v>
      </c>
      <c r="I239" s="47" t="s">
        <v>703</v>
      </c>
      <c r="J239" s="71">
        <v>42209</v>
      </c>
      <c r="K239" s="147">
        <v>2076000</v>
      </c>
      <c r="L239" s="2" t="s">
        <v>4030</v>
      </c>
      <c r="M239" s="47" t="s">
        <v>29</v>
      </c>
      <c r="N239" s="47" t="s">
        <v>30</v>
      </c>
      <c r="O239" s="47" t="s">
        <v>31</v>
      </c>
      <c r="P239" s="47" t="s">
        <v>32</v>
      </c>
      <c r="Q239" s="47"/>
    </row>
    <row r="240" spans="1:17" ht="102.75" thickTop="1" x14ac:dyDescent="0.2">
      <c r="A240" s="9">
        <v>239</v>
      </c>
      <c r="B240" s="47" t="s">
        <v>1264</v>
      </c>
      <c r="C240" s="46">
        <v>891180084</v>
      </c>
      <c r="D240" s="46">
        <v>2</v>
      </c>
      <c r="E240" s="47" t="s">
        <v>704</v>
      </c>
      <c r="F240" s="48">
        <v>830009701</v>
      </c>
      <c r="G240" s="46">
        <v>7</v>
      </c>
      <c r="H240" s="46" t="s">
        <v>705</v>
      </c>
      <c r="I240" s="47" t="s">
        <v>706</v>
      </c>
      <c r="J240" s="71">
        <v>42212</v>
      </c>
      <c r="K240" s="147">
        <v>1243520</v>
      </c>
      <c r="L240" s="2" t="s">
        <v>4030</v>
      </c>
      <c r="M240" s="47" t="s">
        <v>29</v>
      </c>
      <c r="N240" s="47" t="s">
        <v>30</v>
      </c>
      <c r="O240" s="47" t="s">
        <v>31</v>
      </c>
      <c r="P240" s="47" t="s">
        <v>32</v>
      </c>
      <c r="Q240" s="47"/>
    </row>
    <row r="241" spans="1:17" ht="51.75" thickBot="1" x14ac:dyDescent="0.25">
      <c r="A241" s="15">
        <v>240</v>
      </c>
      <c r="B241" s="47" t="s">
        <v>1264</v>
      </c>
      <c r="C241" s="46">
        <v>891180084</v>
      </c>
      <c r="D241" s="46">
        <v>2</v>
      </c>
      <c r="E241" s="47" t="s">
        <v>707</v>
      </c>
      <c r="F241" s="48">
        <v>52430291</v>
      </c>
      <c r="G241" s="46">
        <v>0</v>
      </c>
      <c r="H241" s="46" t="s">
        <v>708</v>
      </c>
      <c r="I241" s="47" t="s">
        <v>709</v>
      </c>
      <c r="J241" s="71">
        <v>42212</v>
      </c>
      <c r="K241" s="147">
        <v>24088188</v>
      </c>
      <c r="L241" s="2" t="s">
        <v>4030</v>
      </c>
      <c r="M241" s="47" t="s">
        <v>29</v>
      </c>
      <c r="N241" s="47" t="s">
        <v>30</v>
      </c>
      <c r="O241" s="47" t="s">
        <v>31</v>
      </c>
      <c r="P241" s="47" t="s">
        <v>32</v>
      </c>
      <c r="Q241" s="47"/>
    </row>
    <row r="242" spans="1:17" ht="90" thickTop="1" x14ac:dyDescent="0.2">
      <c r="A242" s="9">
        <v>241</v>
      </c>
      <c r="B242" s="47" t="s">
        <v>1264</v>
      </c>
      <c r="C242" s="46">
        <v>891180084</v>
      </c>
      <c r="D242" s="46">
        <v>2</v>
      </c>
      <c r="E242" s="47" t="s">
        <v>641</v>
      </c>
      <c r="F242" s="48">
        <v>800053310</v>
      </c>
      <c r="G242" s="46">
        <v>8</v>
      </c>
      <c r="H242" s="46" t="s">
        <v>710</v>
      </c>
      <c r="I242" s="47" t="s">
        <v>711</v>
      </c>
      <c r="J242" s="71">
        <v>42215</v>
      </c>
      <c r="K242" s="147">
        <v>3794323</v>
      </c>
      <c r="L242" s="2" t="s">
        <v>4030</v>
      </c>
      <c r="M242" s="47" t="s">
        <v>29</v>
      </c>
      <c r="N242" s="47" t="s">
        <v>30</v>
      </c>
      <c r="O242" s="47" t="s">
        <v>31</v>
      </c>
      <c r="P242" s="47" t="s">
        <v>32</v>
      </c>
      <c r="Q242" s="47"/>
    </row>
    <row r="243" spans="1:17" ht="51.75" thickBot="1" x14ac:dyDescent="0.25">
      <c r="A243" s="15">
        <v>242</v>
      </c>
      <c r="B243" s="47" t="s">
        <v>1264</v>
      </c>
      <c r="C243" s="46">
        <v>891180084</v>
      </c>
      <c r="D243" s="46">
        <v>2</v>
      </c>
      <c r="E243" s="47" t="s">
        <v>535</v>
      </c>
      <c r="F243" s="48">
        <v>900352772</v>
      </c>
      <c r="G243" s="46">
        <v>2</v>
      </c>
      <c r="H243" s="46" t="s">
        <v>712</v>
      </c>
      <c r="I243" s="47" t="s">
        <v>713</v>
      </c>
      <c r="J243" s="71">
        <v>42215</v>
      </c>
      <c r="K243" s="147">
        <v>1763583</v>
      </c>
      <c r="L243" s="2" t="s">
        <v>4030</v>
      </c>
      <c r="M243" s="47" t="s">
        <v>29</v>
      </c>
      <c r="N243" s="47" t="s">
        <v>30</v>
      </c>
      <c r="O243" s="47" t="s">
        <v>31</v>
      </c>
      <c r="P243" s="47" t="s">
        <v>32</v>
      </c>
      <c r="Q243" s="47"/>
    </row>
    <row r="244" spans="1:17" ht="77.25" thickTop="1" x14ac:dyDescent="0.2">
      <c r="A244" s="9">
        <v>243</v>
      </c>
      <c r="B244" s="47" t="s">
        <v>1264</v>
      </c>
      <c r="C244" s="46">
        <v>891180084</v>
      </c>
      <c r="D244" s="46">
        <v>2</v>
      </c>
      <c r="E244" s="47" t="s">
        <v>714</v>
      </c>
      <c r="F244" s="48">
        <v>36170361</v>
      </c>
      <c r="G244" s="46">
        <v>3</v>
      </c>
      <c r="H244" s="46" t="s">
        <v>715</v>
      </c>
      <c r="I244" s="47" t="s">
        <v>716</v>
      </c>
      <c r="J244" s="71">
        <v>42216</v>
      </c>
      <c r="K244" s="147">
        <v>8000000</v>
      </c>
      <c r="L244" s="2" t="s">
        <v>647</v>
      </c>
      <c r="M244" s="47" t="s">
        <v>29</v>
      </c>
      <c r="N244" s="47" t="s">
        <v>30</v>
      </c>
      <c r="O244" s="47" t="s">
        <v>31</v>
      </c>
      <c r="P244" s="47" t="s">
        <v>32</v>
      </c>
      <c r="Q244" s="47"/>
    </row>
    <row r="245" spans="1:17" ht="51.75" thickBot="1" x14ac:dyDescent="0.25">
      <c r="A245" s="15">
        <v>244</v>
      </c>
      <c r="B245" s="47" t="s">
        <v>1264</v>
      </c>
      <c r="C245" s="46">
        <v>891180084</v>
      </c>
      <c r="D245" s="46">
        <v>2</v>
      </c>
      <c r="E245" s="47" t="s">
        <v>717</v>
      </c>
      <c r="F245" s="48">
        <v>1077861503</v>
      </c>
      <c r="G245" s="46">
        <v>8</v>
      </c>
      <c r="H245" s="46" t="s">
        <v>718</v>
      </c>
      <c r="I245" s="47" t="s">
        <v>719</v>
      </c>
      <c r="J245" s="71">
        <v>42216</v>
      </c>
      <c r="K245" s="147">
        <v>7499997</v>
      </c>
      <c r="L245" s="2" t="s">
        <v>647</v>
      </c>
      <c r="M245" s="47" t="s">
        <v>29</v>
      </c>
      <c r="N245" s="47" t="s">
        <v>30</v>
      </c>
      <c r="O245" s="47" t="s">
        <v>31</v>
      </c>
      <c r="P245" s="47" t="s">
        <v>32</v>
      </c>
      <c r="Q245" s="47"/>
    </row>
    <row r="246" spans="1:17" ht="64.5" thickTop="1" x14ac:dyDescent="0.2">
      <c r="A246" s="9">
        <v>245</v>
      </c>
      <c r="B246" s="47" t="s">
        <v>1264</v>
      </c>
      <c r="C246" s="46">
        <v>891180084</v>
      </c>
      <c r="D246" s="46">
        <v>2</v>
      </c>
      <c r="E246" s="47" t="s">
        <v>720</v>
      </c>
      <c r="F246" s="48">
        <v>36069401</v>
      </c>
      <c r="G246" s="46">
        <v>9</v>
      </c>
      <c r="H246" s="46" t="s">
        <v>721</v>
      </c>
      <c r="I246" s="47" t="s">
        <v>722</v>
      </c>
      <c r="J246" s="71">
        <v>42216</v>
      </c>
      <c r="K246" s="147">
        <v>10499998</v>
      </c>
      <c r="L246" s="2" t="s">
        <v>647</v>
      </c>
      <c r="M246" s="47" t="s">
        <v>29</v>
      </c>
      <c r="N246" s="47" t="s">
        <v>30</v>
      </c>
      <c r="O246" s="47" t="s">
        <v>31</v>
      </c>
      <c r="P246" s="47" t="s">
        <v>32</v>
      </c>
      <c r="Q246" s="47"/>
    </row>
    <row r="247" spans="1:17" ht="115.5" thickBot="1" x14ac:dyDescent="0.25">
      <c r="A247" s="15">
        <v>246</v>
      </c>
      <c r="B247" s="47" t="s">
        <v>1264</v>
      </c>
      <c r="C247" s="46">
        <v>891180084</v>
      </c>
      <c r="D247" s="46">
        <v>2</v>
      </c>
      <c r="E247" s="47" t="s">
        <v>723</v>
      </c>
      <c r="F247" s="48">
        <v>12211150</v>
      </c>
      <c r="G247" s="46">
        <v>6</v>
      </c>
      <c r="H247" s="46" t="s">
        <v>724</v>
      </c>
      <c r="I247" s="47" t="s">
        <v>725</v>
      </c>
      <c r="J247" s="71">
        <v>42216</v>
      </c>
      <c r="K247" s="147">
        <v>6600000</v>
      </c>
      <c r="L247" s="2" t="s">
        <v>647</v>
      </c>
      <c r="M247" s="47" t="s">
        <v>29</v>
      </c>
      <c r="N247" s="47" t="s">
        <v>30</v>
      </c>
      <c r="O247" s="47" t="s">
        <v>31</v>
      </c>
      <c r="P247" s="47" t="s">
        <v>32</v>
      </c>
      <c r="Q247" s="47"/>
    </row>
    <row r="248" spans="1:17" ht="77.25" thickTop="1" x14ac:dyDescent="0.2">
      <c r="A248" s="9">
        <v>247</v>
      </c>
      <c r="B248" s="47" t="s">
        <v>1264</v>
      </c>
      <c r="C248" s="46">
        <v>891180084</v>
      </c>
      <c r="D248" s="46">
        <v>2</v>
      </c>
      <c r="E248" s="47" t="s">
        <v>726</v>
      </c>
      <c r="F248" s="48">
        <v>1075270465</v>
      </c>
      <c r="G248" s="46">
        <v>2</v>
      </c>
      <c r="H248" s="46" t="s">
        <v>727</v>
      </c>
      <c r="I248" s="47" t="s">
        <v>728</v>
      </c>
      <c r="J248" s="71">
        <v>42216</v>
      </c>
      <c r="K248" s="147">
        <v>2566667</v>
      </c>
      <c r="L248" s="2" t="s">
        <v>647</v>
      </c>
      <c r="M248" s="47" t="s">
        <v>29</v>
      </c>
      <c r="N248" s="47" t="s">
        <v>30</v>
      </c>
      <c r="O248" s="47" t="s">
        <v>31</v>
      </c>
      <c r="P248" s="47" t="s">
        <v>32</v>
      </c>
      <c r="Q248" s="47"/>
    </row>
    <row r="249" spans="1:17" ht="77.25" thickBot="1" x14ac:dyDescent="0.25">
      <c r="A249" s="15">
        <v>248</v>
      </c>
      <c r="B249" s="47" t="s">
        <v>1264</v>
      </c>
      <c r="C249" s="46">
        <v>891180084</v>
      </c>
      <c r="D249" s="46">
        <v>2</v>
      </c>
      <c r="E249" s="47" t="s">
        <v>594</v>
      </c>
      <c r="F249" s="48">
        <v>55153458</v>
      </c>
      <c r="G249" s="46">
        <v>6</v>
      </c>
      <c r="H249" s="46" t="s">
        <v>729</v>
      </c>
      <c r="I249" s="47" t="s">
        <v>730</v>
      </c>
      <c r="J249" s="71">
        <v>42216</v>
      </c>
      <c r="K249" s="147">
        <v>4210800</v>
      </c>
      <c r="L249" s="2" t="s">
        <v>4030</v>
      </c>
      <c r="M249" s="47" t="s">
        <v>29</v>
      </c>
      <c r="N249" s="47" t="s">
        <v>30</v>
      </c>
      <c r="O249" s="47" t="s">
        <v>31</v>
      </c>
      <c r="P249" s="47" t="s">
        <v>32</v>
      </c>
      <c r="Q249" s="47"/>
    </row>
    <row r="250" spans="1:17" ht="39" thickTop="1" x14ac:dyDescent="0.2">
      <c r="A250" s="9">
        <v>249</v>
      </c>
      <c r="B250" s="47" t="s">
        <v>1264</v>
      </c>
      <c r="C250" s="46">
        <v>891180084</v>
      </c>
      <c r="D250" s="46">
        <v>2</v>
      </c>
      <c r="E250" s="47" t="s">
        <v>731</v>
      </c>
      <c r="F250" s="48">
        <v>272502</v>
      </c>
      <c r="G250" s="46">
        <v>7</v>
      </c>
      <c r="H250" s="46" t="s">
        <v>732</v>
      </c>
      <c r="I250" s="47" t="s">
        <v>733</v>
      </c>
      <c r="J250" s="71">
        <v>42216</v>
      </c>
      <c r="K250" s="147">
        <v>1624090</v>
      </c>
      <c r="L250" s="2" t="s">
        <v>4030</v>
      </c>
      <c r="M250" s="47" t="s">
        <v>29</v>
      </c>
      <c r="N250" s="47" t="s">
        <v>30</v>
      </c>
      <c r="O250" s="47" t="s">
        <v>31</v>
      </c>
      <c r="P250" s="47" t="s">
        <v>32</v>
      </c>
      <c r="Q250" s="47"/>
    </row>
    <row r="251" spans="1:17" ht="77.25" thickBot="1" x14ac:dyDescent="0.25">
      <c r="A251" s="15">
        <v>250</v>
      </c>
      <c r="B251" s="47" t="s">
        <v>1264</v>
      </c>
      <c r="C251" s="46">
        <v>891180084</v>
      </c>
      <c r="D251" s="46">
        <v>2</v>
      </c>
      <c r="E251" s="47" t="s">
        <v>734</v>
      </c>
      <c r="F251" s="48">
        <v>26467531</v>
      </c>
      <c r="G251" s="46">
        <v>9</v>
      </c>
      <c r="H251" s="46" t="s">
        <v>735</v>
      </c>
      <c r="I251" s="47" t="s">
        <v>736</v>
      </c>
      <c r="J251" s="71">
        <v>42216</v>
      </c>
      <c r="K251" s="147">
        <v>5000000</v>
      </c>
      <c r="L251" s="2" t="s">
        <v>647</v>
      </c>
      <c r="M251" s="47" t="s">
        <v>29</v>
      </c>
      <c r="N251" s="47" t="s">
        <v>30</v>
      </c>
      <c r="O251" s="47" t="s">
        <v>31</v>
      </c>
      <c r="P251" s="47" t="s">
        <v>32</v>
      </c>
      <c r="Q251" s="47"/>
    </row>
    <row r="252" spans="1:17" ht="77.25" thickTop="1" x14ac:dyDescent="0.2">
      <c r="A252" s="9">
        <v>251</v>
      </c>
      <c r="B252" s="47" t="s">
        <v>1264</v>
      </c>
      <c r="C252" s="46">
        <v>891180084</v>
      </c>
      <c r="D252" s="46">
        <v>2</v>
      </c>
      <c r="E252" s="47" t="s">
        <v>737</v>
      </c>
      <c r="F252" s="48">
        <v>1075211903</v>
      </c>
      <c r="G252" s="46">
        <v>5</v>
      </c>
      <c r="H252" s="46" t="s">
        <v>738</v>
      </c>
      <c r="I252" s="47" t="s">
        <v>739</v>
      </c>
      <c r="J252" s="71">
        <v>42216</v>
      </c>
      <c r="K252" s="147">
        <v>8399999</v>
      </c>
      <c r="L252" s="2" t="s">
        <v>647</v>
      </c>
      <c r="M252" s="47" t="s">
        <v>29</v>
      </c>
      <c r="N252" s="47" t="s">
        <v>30</v>
      </c>
      <c r="O252" s="47" t="s">
        <v>31</v>
      </c>
      <c r="P252" s="47" t="s">
        <v>32</v>
      </c>
      <c r="Q252" s="47"/>
    </row>
    <row r="253" spans="1:17" ht="77.25" thickBot="1" x14ac:dyDescent="0.25">
      <c r="A253" s="15">
        <v>252</v>
      </c>
      <c r="B253" s="47" t="s">
        <v>1264</v>
      </c>
      <c r="C253" s="46">
        <v>891180084</v>
      </c>
      <c r="D253" s="46">
        <v>2</v>
      </c>
      <c r="E253" s="47" t="s">
        <v>740</v>
      </c>
      <c r="F253" s="48">
        <v>1075599302</v>
      </c>
      <c r="G253" s="46">
        <v>4</v>
      </c>
      <c r="H253" s="46" t="s">
        <v>741</v>
      </c>
      <c r="I253" s="47" t="s">
        <v>742</v>
      </c>
      <c r="J253" s="71">
        <v>42216</v>
      </c>
      <c r="K253" s="147">
        <v>4400000</v>
      </c>
      <c r="L253" s="2" t="s">
        <v>647</v>
      </c>
      <c r="M253" s="47" t="s">
        <v>29</v>
      </c>
      <c r="N253" s="47" t="s">
        <v>30</v>
      </c>
      <c r="O253" s="47" t="s">
        <v>31</v>
      </c>
      <c r="P253" s="47" t="s">
        <v>32</v>
      </c>
      <c r="Q253" s="47"/>
    </row>
    <row r="254" spans="1:17" ht="51.75" thickTop="1" x14ac:dyDescent="0.2">
      <c r="A254" s="9">
        <v>253</v>
      </c>
      <c r="B254" s="47" t="s">
        <v>1264</v>
      </c>
      <c r="C254" s="46">
        <v>891180084</v>
      </c>
      <c r="D254" s="46">
        <v>2</v>
      </c>
      <c r="E254" s="47" t="s">
        <v>743</v>
      </c>
      <c r="F254" s="48">
        <v>80075761</v>
      </c>
      <c r="G254" s="46">
        <v>1</v>
      </c>
      <c r="H254" s="46" t="s">
        <v>744</v>
      </c>
      <c r="I254" s="47" t="s">
        <v>745</v>
      </c>
      <c r="J254" s="71">
        <v>42216</v>
      </c>
      <c r="K254" s="147">
        <v>6900000</v>
      </c>
      <c r="L254" s="2" t="s">
        <v>647</v>
      </c>
      <c r="M254" s="47" t="s">
        <v>29</v>
      </c>
      <c r="N254" s="47" t="s">
        <v>30</v>
      </c>
      <c r="O254" s="47" t="s">
        <v>31</v>
      </c>
      <c r="P254" s="47" t="s">
        <v>32</v>
      </c>
      <c r="Q254" s="47"/>
    </row>
    <row r="255" spans="1:17" ht="64.5" thickBot="1" x14ac:dyDescent="0.25">
      <c r="A255" s="15">
        <v>254</v>
      </c>
      <c r="B255" s="47" t="s">
        <v>1264</v>
      </c>
      <c r="C255" s="46">
        <v>891180084</v>
      </c>
      <c r="D255" s="46">
        <v>2</v>
      </c>
      <c r="E255" s="47" t="s">
        <v>746</v>
      </c>
      <c r="F255" s="48">
        <v>7703466</v>
      </c>
      <c r="G255" s="46">
        <v>1</v>
      </c>
      <c r="H255" s="46" t="s">
        <v>747</v>
      </c>
      <c r="I255" s="47" t="s">
        <v>748</v>
      </c>
      <c r="J255" s="71">
        <v>42226</v>
      </c>
      <c r="K255" s="147">
        <v>3000000</v>
      </c>
      <c r="L255" s="2" t="s">
        <v>4030</v>
      </c>
      <c r="M255" s="47" t="s">
        <v>29</v>
      </c>
      <c r="N255" s="47" t="s">
        <v>30</v>
      </c>
      <c r="O255" s="47" t="s">
        <v>31</v>
      </c>
      <c r="P255" s="47" t="s">
        <v>32</v>
      </c>
      <c r="Q255" s="47"/>
    </row>
    <row r="256" spans="1:17" ht="115.5" thickTop="1" x14ac:dyDescent="0.2">
      <c r="A256" s="9">
        <v>255</v>
      </c>
      <c r="B256" s="47" t="s">
        <v>1264</v>
      </c>
      <c r="C256" s="46">
        <v>891180084</v>
      </c>
      <c r="D256" s="46">
        <v>2</v>
      </c>
      <c r="E256" s="47" t="s">
        <v>355</v>
      </c>
      <c r="F256" s="48">
        <v>1075228341</v>
      </c>
      <c r="G256" s="46">
        <v>0</v>
      </c>
      <c r="H256" s="46" t="s">
        <v>749</v>
      </c>
      <c r="I256" s="47" t="s">
        <v>750</v>
      </c>
      <c r="J256" s="71">
        <v>42228</v>
      </c>
      <c r="K256" s="147">
        <v>1440000</v>
      </c>
      <c r="L256" s="2" t="s">
        <v>647</v>
      </c>
      <c r="M256" s="47" t="s">
        <v>29</v>
      </c>
      <c r="N256" s="47" t="s">
        <v>30</v>
      </c>
      <c r="O256" s="47" t="s">
        <v>31</v>
      </c>
      <c r="P256" s="47" t="s">
        <v>32</v>
      </c>
      <c r="Q256" s="47"/>
    </row>
    <row r="257" spans="1:17" ht="39" thickBot="1" x14ac:dyDescent="0.25">
      <c r="A257" s="15">
        <v>256</v>
      </c>
      <c r="B257" s="47" t="s">
        <v>1264</v>
      </c>
      <c r="C257" s="46">
        <v>891180084</v>
      </c>
      <c r="D257" s="46">
        <v>2</v>
      </c>
      <c r="E257" s="47" t="s">
        <v>751</v>
      </c>
      <c r="F257" s="48">
        <v>1075301214</v>
      </c>
      <c r="G257" s="46">
        <v>5</v>
      </c>
      <c r="H257" s="46" t="s">
        <v>752</v>
      </c>
      <c r="I257" s="47" t="s">
        <v>753</v>
      </c>
      <c r="J257" s="71">
        <v>42229</v>
      </c>
      <c r="K257" s="147">
        <v>1613317</v>
      </c>
      <c r="L257" s="2" t="s">
        <v>647</v>
      </c>
      <c r="M257" s="47" t="s">
        <v>29</v>
      </c>
      <c r="N257" s="47" t="s">
        <v>30</v>
      </c>
      <c r="O257" s="47" t="s">
        <v>31</v>
      </c>
      <c r="P257" s="47" t="s">
        <v>32</v>
      </c>
      <c r="Q257" s="47"/>
    </row>
    <row r="258" spans="1:17" ht="39" thickTop="1" x14ac:dyDescent="0.2">
      <c r="A258" s="9">
        <v>257</v>
      </c>
      <c r="B258" s="47" t="s">
        <v>1264</v>
      </c>
      <c r="C258" s="46">
        <v>891180084</v>
      </c>
      <c r="D258" s="46">
        <v>2</v>
      </c>
      <c r="E258" s="47" t="s">
        <v>754</v>
      </c>
      <c r="F258" s="48">
        <v>1079179409</v>
      </c>
      <c r="G258" s="46">
        <v>6</v>
      </c>
      <c r="H258" s="46" t="s">
        <v>755</v>
      </c>
      <c r="I258" s="47" t="s">
        <v>756</v>
      </c>
      <c r="J258" s="71">
        <v>42229</v>
      </c>
      <c r="K258" s="147">
        <v>1613317</v>
      </c>
      <c r="L258" s="2" t="s">
        <v>647</v>
      </c>
      <c r="M258" s="47" t="s">
        <v>29</v>
      </c>
      <c r="N258" s="47" t="s">
        <v>30</v>
      </c>
      <c r="O258" s="47" t="s">
        <v>31</v>
      </c>
      <c r="P258" s="47" t="s">
        <v>32</v>
      </c>
      <c r="Q258" s="47"/>
    </row>
    <row r="259" spans="1:17" ht="39" thickBot="1" x14ac:dyDescent="0.25">
      <c r="A259" s="15">
        <v>258</v>
      </c>
      <c r="B259" s="47" t="s">
        <v>1264</v>
      </c>
      <c r="C259" s="46">
        <v>891180084</v>
      </c>
      <c r="D259" s="46">
        <v>2</v>
      </c>
      <c r="E259" s="47" t="s">
        <v>757</v>
      </c>
      <c r="F259" s="46" t="s">
        <v>758</v>
      </c>
      <c r="G259" s="46">
        <v>8</v>
      </c>
      <c r="H259" s="46" t="s">
        <v>759</v>
      </c>
      <c r="I259" s="47" t="s">
        <v>760</v>
      </c>
      <c r="J259" s="71">
        <v>42229</v>
      </c>
      <c r="K259" s="147">
        <v>1613317</v>
      </c>
      <c r="L259" s="2" t="s">
        <v>647</v>
      </c>
      <c r="M259" s="47" t="s">
        <v>29</v>
      </c>
      <c r="N259" s="47" t="s">
        <v>30</v>
      </c>
      <c r="O259" s="47" t="s">
        <v>31</v>
      </c>
      <c r="P259" s="47" t="s">
        <v>32</v>
      </c>
      <c r="Q259" s="47"/>
    </row>
    <row r="260" spans="1:17" ht="64.5" thickTop="1" x14ac:dyDescent="0.2">
      <c r="A260" s="9">
        <v>259</v>
      </c>
      <c r="B260" s="47" t="s">
        <v>1264</v>
      </c>
      <c r="C260" s="46">
        <v>891180084</v>
      </c>
      <c r="D260" s="46">
        <v>2</v>
      </c>
      <c r="E260" s="47" t="s">
        <v>761</v>
      </c>
      <c r="F260" s="48">
        <v>1075251726</v>
      </c>
      <c r="G260" s="46">
        <v>9</v>
      </c>
      <c r="H260" s="46" t="s">
        <v>762</v>
      </c>
      <c r="I260" s="47" t="s">
        <v>763</v>
      </c>
      <c r="J260" s="71">
        <v>42229</v>
      </c>
      <c r="K260" s="147">
        <v>4789998</v>
      </c>
      <c r="L260" s="2" t="s">
        <v>647</v>
      </c>
      <c r="M260" s="47" t="s">
        <v>29</v>
      </c>
      <c r="N260" s="47" t="s">
        <v>30</v>
      </c>
      <c r="O260" s="47" t="s">
        <v>31</v>
      </c>
      <c r="P260" s="47" t="s">
        <v>32</v>
      </c>
      <c r="Q260" s="47"/>
    </row>
    <row r="261" spans="1:17" ht="64.5" thickBot="1" x14ac:dyDescent="0.25">
      <c r="A261" s="15">
        <v>260</v>
      </c>
      <c r="B261" s="47" t="s">
        <v>1264</v>
      </c>
      <c r="C261" s="46">
        <v>891180084</v>
      </c>
      <c r="D261" s="46">
        <v>2</v>
      </c>
      <c r="E261" s="47" t="s">
        <v>764</v>
      </c>
      <c r="F261" s="48">
        <v>1075240642</v>
      </c>
      <c r="G261" s="46">
        <v>1</v>
      </c>
      <c r="H261" s="46" t="s">
        <v>765</v>
      </c>
      <c r="I261" s="47" t="s">
        <v>766</v>
      </c>
      <c r="J261" s="71">
        <v>42229</v>
      </c>
      <c r="K261" s="147">
        <v>3799998</v>
      </c>
      <c r="L261" s="2" t="s">
        <v>647</v>
      </c>
      <c r="M261" s="47" t="s">
        <v>29</v>
      </c>
      <c r="N261" s="47" t="s">
        <v>30</v>
      </c>
      <c r="O261" s="47" t="s">
        <v>31</v>
      </c>
      <c r="P261" s="47" t="s">
        <v>32</v>
      </c>
      <c r="Q261" s="47"/>
    </row>
    <row r="262" spans="1:17" ht="51.75" thickTop="1" x14ac:dyDescent="0.2">
      <c r="A262" s="9">
        <v>261</v>
      </c>
      <c r="B262" s="47" t="s">
        <v>1264</v>
      </c>
      <c r="C262" s="46">
        <v>891180084</v>
      </c>
      <c r="D262" s="46">
        <v>2</v>
      </c>
      <c r="E262" s="47" t="s">
        <v>767</v>
      </c>
      <c r="F262" s="48">
        <v>79655470</v>
      </c>
      <c r="G262" s="46">
        <v>7</v>
      </c>
      <c r="H262" s="46" t="s">
        <v>768</v>
      </c>
      <c r="I262" s="47" t="s">
        <v>673</v>
      </c>
      <c r="J262" s="71">
        <v>42234</v>
      </c>
      <c r="K262" s="147">
        <v>3661750</v>
      </c>
      <c r="L262" s="2" t="s">
        <v>4030</v>
      </c>
      <c r="M262" s="47" t="s">
        <v>29</v>
      </c>
      <c r="N262" s="47" t="s">
        <v>30</v>
      </c>
      <c r="O262" s="47" t="s">
        <v>31</v>
      </c>
      <c r="P262" s="47" t="s">
        <v>32</v>
      </c>
      <c r="Q262" s="47"/>
    </row>
    <row r="263" spans="1:17" ht="51.75" thickBot="1" x14ac:dyDescent="0.25">
      <c r="A263" s="15">
        <v>262</v>
      </c>
      <c r="B263" s="47" t="s">
        <v>1264</v>
      </c>
      <c r="C263" s="46">
        <v>891180084</v>
      </c>
      <c r="D263" s="46">
        <v>2</v>
      </c>
      <c r="E263" s="47" t="s">
        <v>769</v>
      </c>
      <c r="F263" s="48">
        <v>7709371</v>
      </c>
      <c r="G263" s="46">
        <v>8</v>
      </c>
      <c r="H263" s="46" t="s">
        <v>770</v>
      </c>
      <c r="I263" s="47" t="s">
        <v>771</v>
      </c>
      <c r="J263" s="71">
        <v>42230</v>
      </c>
      <c r="K263" s="147">
        <v>7590000</v>
      </c>
      <c r="L263" s="2" t="s">
        <v>647</v>
      </c>
      <c r="M263" s="47" t="s">
        <v>29</v>
      </c>
      <c r="N263" s="47" t="s">
        <v>30</v>
      </c>
      <c r="O263" s="47" t="s">
        <v>31</v>
      </c>
      <c r="P263" s="47" t="s">
        <v>32</v>
      </c>
      <c r="Q263" s="47"/>
    </row>
    <row r="264" spans="1:17" ht="102.75" thickTop="1" x14ac:dyDescent="0.2">
      <c r="A264" s="9">
        <v>263</v>
      </c>
      <c r="B264" s="47" t="s">
        <v>1264</v>
      </c>
      <c r="C264" s="46">
        <v>891180084</v>
      </c>
      <c r="D264" s="46">
        <v>2</v>
      </c>
      <c r="E264" s="47" t="s">
        <v>772</v>
      </c>
      <c r="F264" s="48">
        <v>1075598622</v>
      </c>
      <c r="G264" s="46">
        <v>1</v>
      </c>
      <c r="H264" s="46" t="s">
        <v>773</v>
      </c>
      <c r="I264" s="47" t="s">
        <v>774</v>
      </c>
      <c r="J264" s="71">
        <v>42234</v>
      </c>
      <c r="K264" s="147">
        <v>5200000</v>
      </c>
      <c r="L264" s="2" t="s">
        <v>647</v>
      </c>
      <c r="M264" s="47" t="s">
        <v>29</v>
      </c>
      <c r="N264" s="47" t="s">
        <v>30</v>
      </c>
      <c r="O264" s="47" t="s">
        <v>31</v>
      </c>
      <c r="P264" s="47" t="s">
        <v>32</v>
      </c>
      <c r="Q264" s="47"/>
    </row>
    <row r="265" spans="1:17" ht="90" thickBot="1" x14ac:dyDescent="0.25">
      <c r="A265" s="15">
        <v>264</v>
      </c>
      <c r="B265" s="47" t="s">
        <v>1264</v>
      </c>
      <c r="C265" s="46">
        <v>891180084</v>
      </c>
      <c r="D265" s="46">
        <v>2</v>
      </c>
      <c r="E265" s="47" t="s">
        <v>775</v>
      </c>
      <c r="F265" s="48">
        <v>7725626</v>
      </c>
      <c r="G265" s="46">
        <v>8</v>
      </c>
      <c r="H265" s="46" t="s">
        <v>776</v>
      </c>
      <c r="I265" s="47" t="s">
        <v>777</v>
      </c>
      <c r="J265" s="71">
        <v>42237</v>
      </c>
      <c r="K265" s="147">
        <v>6113333</v>
      </c>
      <c r="L265" s="2" t="s">
        <v>647</v>
      </c>
      <c r="M265" s="47" t="s">
        <v>29</v>
      </c>
      <c r="N265" s="47" t="s">
        <v>30</v>
      </c>
      <c r="O265" s="47" t="s">
        <v>31</v>
      </c>
      <c r="P265" s="47" t="s">
        <v>32</v>
      </c>
      <c r="Q265" s="47"/>
    </row>
    <row r="266" spans="1:17" ht="90" thickTop="1" x14ac:dyDescent="0.2">
      <c r="A266" s="9">
        <v>265</v>
      </c>
      <c r="B266" s="47" t="s">
        <v>1264</v>
      </c>
      <c r="C266" s="46">
        <v>891180084</v>
      </c>
      <c r="D266" s="46">
        <v>2</v>
      </c>
      <c r="E266" s="47" t="s">
        <v>778</v>
      </c>
      <c r="F266" s="48">
        <v>1075269343</v>
      </c>
      <c r="G266" s="46">
        <v>8</v>
      </c>
      <c r="H266" s="46" t="s">
        <v>779</v>
      </c>
      <c r="I266" s="47" t="s">
        <v>777</v>
      </c>
      <c r="J266" s="71">
        <v>42237</v>
      </c>
      <c r="K266" s="147">
        <v>6113333</v>
      </c>
      <c r="L266" s="2" t="s">
        <v>647</v>
      </c>
      <c r="M266" s="47" t="s">
        <v>29</v>
      </c>
      <c r="N266" s="47" t="s">
        <v>30</v>
      </c>
      <c r="O266" s="47" t="s">
        <v>31</v>
      </c>
      <c r="P266" s="47" t="s">
        <v>32</v>
      </c>
      <c r="Q266" s="47"/>
    </row>
    <row r="267" spans="1:17" ht="90" thickBot="1" x14ac:dyDescent="0.25">
      <c r="A267" s="15">
        <v>266</v>
      </c>
      <c r="B267" s="47" t="s">
        <v>1264</v>
      </c>
      <c r="C267" s="46">
        <v>891180084</v>
      </c>
      <c r="D267" s="46">
        <v>2</v>
      </c>
      <c r="E267" s="47" t="s">
        <v>780</v>
      </c>
      <c r="F267" s="48">
        <v>7716539</v>
      </c>
      <c r="G267" s="46">
        <v>7</v>
      </c>
      <c r="H267" s="46" t="s">
        <v>781</v>
      </c>
      <c r="I267" s="47" t="s">
        <v>782</v>
      </c>
      <c r="J267" s="71">
        <v>42237</v>
      </c>
      <c r="K267" s="147">
        <v>10043333</v>
      </c>
      <c r="L267" s="2" t="s">
        <v>647</v>
      </c>
      <c r="M267" s="47" t="s">
        <v>29</v>
      </c>
      <c r="N267" s="47" t="s">
        <v>30</v>
      </c>
      <c r="O267" s="47" t="s">
        <v>31</v>
      </c>
      <c r="P267" s="47" t="s">
        <v>32</v>
      </c>
      <c r="Q267" s="47"/>
    </row>
    <row r="268" spans="1:17" ht="115.5" thickTop="1" x14ac:dyDescent="0.2">
      <c r="A268" s="9">
        <v>267</v>
      </c>
      <c r="B268" s="47" t="s">
        <v>1264</v>
      </c>
      <c r="C268" s="46">
        <v>891180084</v>
      </c>
      <c r="D268" s="46">
        <v>2</v>
      </c>
      <c r="E268" s="47" t="s">
        <v>783</v>
      </c>
      <c r="F268" s="48">
        <v>55157596</v>
      </c>
      <c r="G268" s="46">
        <v>2</v>
      </c>
      <c r="H268" s="46" t="s">
        <v>784</v>
      </c>
      <c r="I268" s="47" t="s">
        <v>785</v>
      </c>
      <c r="J268" s="71">
        <v>42237</v>
      </c>
      <c r="K268" s="147">
        <v>5903334</v>
      </c>
      <c r="L268" s="2" t="s">
        <v>647</v>
      </c>
      <c r="M268" s="47" t="s">
        <v>29</v>
      </c>
      <c r="N268" s="47" t="s">
        <v>30</v>
      </c>
      <c r="O268" s="47" t="s">
        <v>31</v>
      </c>
      <c r="P268" s="47" t="s">
        <v>32</v>
      </c>
      <c r="Q268" s="47"/>
    </row>
    <row r="269" spans="1:17" ht="192" thickBot="1" x14ac:dyDescent="0.25">
      <c r="A269" s="15">
        <v>268</v>
      </c>
      <c r="B269" s="47" t="s">
        <v>1264</v>
      </c>
      <c r="C269" s="46">
        <v>891180084</v>
      </c>
      <c r="D269" s="46">
        <v>2</v>
      </c>
      <c r="E269" s="47" t="s">
        <v>786</v>
      </c>
      <c r="F269" s="48">
        <v>1077862966</v>
      </c>
      <c r="G269" s="46">
        <v>9</v>
      </c>
      <c r="H269" s="46" t="s">
        <v>787</v>
      </c>
      <c r="I269" s="47" t="s">
        <v>788</v>
      </c>
      <c r="J269" s="71">
        <v>42236</v>
      </c>
      <c r="K269" s="147">
        <v>2622400</v>
      </c>
      <c r="L269" s="2" t="s">
        <v>647</v>
      </c>
      <c r="M269" s="47" t="s">
        <v>29</v>
      </c>
      <c r="N269" s="47" t="s">
        <v>30</v>
      </c>
      <c r="O269" s="47" t="s">
        <v>31</v>
      </c>
      <c r="P269" s="47" t="s">
        <v>32</v>
      </c>
      <c r="Q269" s="47"/>
    </row>
    <row r="270" spans="1:17" ht="192" thickTop="1" x14ac:dyDescent="0.2">
      <c r="A270" s="9">
        <v>269</v>
      </c>
      <c r="B270" s="47" t="s">
        <v>1264</v>
      </c>
      <c r="C270" s="46">
        <v>891180084</v>
      </c>
      <c r="D270" s="46">
        <v>2</v>
      </c>
      <c r="E270" s="47" t="s">
        <v>789</v>
      </c>
      <c r="F270" s="48">
        <v>40784792</v>
      </c>
      <c r="G270" s="46">
        <v>4</v>
      </c>
      <c r="H270" s="46" t="s">
        <v>790</v>
      </c>
      <c r="I270" s="47" t="s">
        <v>791</v>
      </c>
      <c r="J270" s="71">
        <v>42237</v>
      </c>
      <c r="K270" s="147">
        <v>4730000</v>
      </c>
      <c r="L270" s="2" t="s">
        <v>647</v>
      </c>
      <c r="M270" s="47" t="s">
        <v>29</v>
      </c>
      <c r="N270" s="47" t="s">
        <v>30</v>
      </c>
      <c r="O270" s="47" t="s">
        <v>31</v>
      </c>
      <c r="P270" s="47" t="s">
        <v>32</v>
      </c>
      <c r="Q270" s="47"/>
    </row>
    <row r="271" spans="1:17" ht="192" thickBot="1" x14ac:dyDescent="0.25">
      <c r="A271" s="15">
        <v>270</v>
      </c>
      <c r="B271" s="47" t="s">
        <v>1264</v>
      </c>
      <c r="C271" s="46">
        <v>891180084</v>
      </c>
      <c r="D271" s="46">
        <v>2</v>
      </c>
      <c r="E271" s="47" t="s">
        <v>792</v>
      </c>
      <c r="F271" s="48">
        <v>79824584</v>
      </c>
      <c r="G271" s="46">
        <v>3</v>
      </c>
      <c r="H271" s="46" t="s">
        <v>793</v>
      </c>
      <c r="I271" s="47" t="s">
        <v>794</v>
      </c>
      <c r="J271" s="71">
        <v>42236</v>
      </c>
      <c r="K271" s="147">
        <v>4730000</v>
      </c>
      <c r="L271" s="2" t="s">
        <v>647</v>
      </c>
      <c r="M271" s="47" t="s">
        <v>29</v>
      </c>
      <c r="N271" s="47" t="s">
        <v>30</v>
      </c>
      <c r="O271" s="47" t="s">
        <v>31</v>
      </c>
      <c r="P271" s="47" t="s">
        <v>32</v>
      </c>
      <c r="Q271" s="47"/>
    </row>
    <row r="272" spans="1:17" ht="192" thickTop="1" x14ac:dyDescent="0.2">
      <c r="A272" s="9">
        <v>271</v>
      </c>
      <c r="B272" s="47" t="s">
        <v>1264</v>
      </c>
      <c r="C272" s="46">
        <v>891180084</v>
      </c>
      <c r="D272" s="46">
        <v>2</v>
      </c>
      <c r="E272" s="47" t="s">
        <v>795</v>
      </c>
      <c r="F272" s="48">
        <v>1075241542</v>
      </c>
      <c r="G272" s="46">
        <v>8</v>
      </c>
      <c r="H272" s="46" t="s">
        <v>796</v>
      </c>
      <c r="I272" s="47" t="s">
        <v>797</v>
      </c>
      <c r="J272" s="71">
        <v>42236</v>
      </c>
      <c r="K272" s="147">
        <v>2310000</v>
      </c>
      <c r="L272" s="2" t="s">
        <v>647</v>
      </c>
      <c r="M272" s="47" t="s">
        <v>29</v>
      </c>
      <c r="N272" s="47" t="s">
        <v>30</v>
      </c>
      <c r="O272" s="47" t="s">
        <v>31</v>
      </c>
      <c r="P272" s="47" t="s">
        <v>32</v>
      </c>
      <c r="Q272" s="47"/>
    </row>
    <row r="273" spans="1:17" ht="192" thickBot="1" x14ac:dyDescent="0.25">
      <c r="A273" s="15">
        <v>272</v>
      </c>
      <c r="B273" s="47" t="s">
        <v>1264</v>
      </c>
      <c r="C273" s="46">
        <v>891180084</v>
      </c>
      <c r="D273" s="46">
        <v>2</v>
      </c>
      <c r="E273" s="47" t="s">
        <v>798</v>
      </c>
      <c r="F273" s="48">
        <v>1075222722</v>
      </c>
      <c r="G273" s="46"/>
      <c r="H273" s="46" t="s">
        <v>799</v>
      </c>
      <c r="I273" s="47" t="s">
        <v>800</v>
      </c>
      <c r="J273" s="71">
        <v>42236</v>
      </c>
      <c r="K273" s="147">
        <v>2622400</v>
      </c>
      <c r="L273" s="2" t="s">
        <v>647</v>
      </c>
      <c r="M273" s="47" t="s">
        <v>29</v>
      </c>
      <c r="N273" s="47" t="s">
        <v>30</v>
      </c>
      <c r="O273" s="47" t="s">
        <v>31</v>
      </c>
      <c r="P273" s="47" t="s">
        <v>32</v>
      </c>
      <c r="Q273" s="47"/>
    </row>
    <row r="274" spans="1:17" ht="192" thickTop="1" x14ac:dyDescent="0.2">
      <c r="A274" s="9">
        <v>273</v>
      </c>
      <c r="B274" s="47" t="s">
        <v>1264</v>
      </c>
      <c r="C274" s="46">
        <v>891180084</v>
      </c>
      <c r="D274" s="46">
        <v>2</v>
      </c>
      <c r="E274" s="47" t="s">
        <v>801</v>
      </c>
      <c r="F274" s="48">
        <v>1075237833</v>
      </c>
      <c r="G274" s="46">
        <v>0</v>
      </c>
      <c r="H274" s="46" t="s">
        <v>802</v>
      </c>
      <c r="I274" s="47" t="s">
        <v>803</v>
      </c>
      <c r="J274" s="71">
        <v>42236</v>
      </c>
      <c r="K274" s="147">
        <v>2622400</v>
      </c>
      <c r="L274" s="2" t="s">
        <v>647</v>
      </c>
      <c r="M274" s="47" t="s">
        <v>29</v>
      </c>
      <c r="N274" s="47" t="s">
        <v>30</v>
      </c>
      <c r="O274" s="47" t="s">
        <v>31</v>
      </c>
      <c r="P274" s="47" t="s">
        <v>32</v>
      </c>
      <c r="Q274" s="47"/>
    </row>
    <row r="275" spans="1:17" ht="115.5" thickBot="1" x14ac:dyDescent="0.25">
      <c r="A275" s="15">
        <v>274</v>
      </c>
      <c r="B275" s="47" t="s">
        <v>1264</v>
      </c>
      <c r="C275" s="46">
        <v>891180084</v>
      </c>
      <c r="D275" s="46">
        <v>2</v>
      </c>
      <c r="E275" s="47" t="s">
        <v>804</v>
      </c>
      <c r="F275" s="48">
        <v>38212964</v>
      </c>
      <c r="G275" s="46">
        <v>3</v>
      </c>
      <c r="H275" s="46" t="s">
        <v>805</v>
      </c>
      <c r="I275" s="47" t="s">
        <v>806</v>
      </c>
      <c r="J275" s="71">
        <v>42237</v>
      </c>
      <c r="K275" s="147">
        <v>5903334</v>
      </c>
      <c r="L275" s="2" t="s">
        <v>647</v>
      </c>
      <c r="M275" s="47" t="s">
        <v>29</v>
      </c>
      <c r="N275" s="47" t="s">
        <v>30</v>
      </c>
      <c r="O275" s="47" t="s">
        <v>31</v>
      </c>
      <c r="P275" s="47" t="s">
        <v>32</v>
      </c>
      <c r="Q275" s="47"/>
    </row>
    <row r="276" spans="1:17" ht="115.5" thickTop="1" x14ac:dyDescent="0.2">
      <c r="A276" s="9">
        <v>275</v>
      </c>
      <c r="B276" s="47" t="s">
        <v>1264</v>
      </c>
      <c r="C276" s="46">
        <v>891180084</v>
      </c>
      <c r="D276" s="46">
        <v>2</v>
      </c>
      <c r="E276" s="47" t="s">
        <v>626</v>
      </c>
      <c r="F276" s="48">
        <v>1075233867</v>
      </c>
      <c r="G276" s="46">
        <v>2</v>
      </c>
      <c r="H276" s="46" t="s">
        <v>807</v>
      </c>
      <c r="I276" s="47" t="s">
        <v>808</v>
      </c>
      <c r="J276" s="71">
        <v>42237</v>
      </c>
      <c r="K276" s="147">
        <v>5903334</v>
      </c>
      <c r="L276" s="2" t="s">
        <v>647</v>
      </c>
      <c r="M276" s="47" t="s">
        <v>29</v>
      </c>
      <c r="N276" s="47" t="s">
        <v>30</v>
      </c>
      <c r="O276" s="47" t="s">
        <v>31</v>
      </c>
      <c r="P276" s="47" t="s">
        <v>32</v>
      </c>
      <c r="Q276" s="47"/>
    </row>
    <row r="277" spans="1:17" ht="115.5" thickBot="1" x14ac:dyDescent="0.25">
      <c r="A277" s="15">
        <v>276</v>
      </c>
      <c r="B277" s="47" t="s">
        <v>1264</v>
      </c>
      <c r="C277" s="46">
        <v>891180084</v>
      </c>
      <c r="D277" s="46">
        <v>2</v>
      </c>
      <c r="E277" s="47" t="s">
        <v>809</v>
      </c>
      <c r="F277" s="48">
        <v>7722296</v>
      </c>
      <c r="G277" s="46">
        <v>7</v>
      </c>
      <c r="H277" s="46" t="s">
        <v>810</v>
      </c>
      <c r="I277" s="47" t="s">
        <v>811</v>
      </c>
      <c r="J277" s="71">
        <v>42237</v>
      </c>
      <c r="K277" s="147">
        <v>10266666</v>
      </c>
      <c r="L277" s="2" t="s">
        <v>647</v>
      </c>
      <c r="M277" s="47" t="s">
        <v>29</v>
      </c>
      <c r="N277" s="47" t="s">
        <v>30</v>
      </c>
      <c r="O277" s="47" t="s">
        <v>31</v>
      </c>
      <c r="P277" s="47" t="s">
        <v>32</v>
      </c>
      <c r="Q277" s="47"/>
    </row>
    <row r="278" spans="1:17" ht="115.5" thickTop="1" x14ac:dyDescent="0.2">
      <c r="A278" s="9">
        <v>277</v>
      </c>
      <c r="B278" s="47" t="s">
        <v>1264</v>
      </c>
      <c r="C278" s="46">
        <v>891180084</v>
      </c>
      <c r="D278" s="46">
        <v>2</v>
      </c>
      <c r="E278" s="47" t="s">
        <v>812</v>
      </c>
      <c r="F278" s="48">
        <v>36314117</v>
      </c>
      <c r="G278" s="46">
        <v>2</v>
      </c>
      <c r="H278" s="46" t="s">
        <v>813</v>
      </c>
      <c r="I278" s="47" t="s">
        <v>814</v>
      </c>
      <c r="J278" s="71">
        <v>42237</v>
      </c>
      <c r="K278" s="147">
        <v>11279132</v>
      </c>
      <c r="L278" s="2" t="s">
        <v>647</v>
      </c>
      <c r="M278" s="47" t="s">
        <v>29</v>
      </c>
      <c r="N278" s="47" t="s">
        <v>30</v>
      </c>
      <c r="O278" s="47" t="s">
        <v>31</v>
      </c>
      <c r="P278" s="47" t="s">
        <v>32</v>
      </c>
      <c r="Q278" s="47"/>
    </row>
    <row r="279" spans="1:17" ht="115.5" thickBot="1" x14ac:dyDescent="0.25">
      <c r="A279" s="15">
        <v>278</v>
      </c>
      <c r="B279" s="47" t="s">
        <v>1264</v>
      </c>
      <c r="C279" s="46">
        <v>891180084</v>
      </c>
      <c r="D279" s="46">
        <v>2</v>
      </c>
      <c r="E279" s="47" t="s">
        <v>815</v>
      </c>
      <c r="F279" s="48">
        <v>1075269609</v>
      </c>
      <c r="G279" s="46">
        <v>4</v>
      </c>
      <c r="H279" s="46" t="s">
        <v>816</v>
      </c>
      <c r="I279" s="47" t="s">
        <v>817</v>
      </c>
      <c r="J279" s="71">
        <v>42237</v>
      </c>
      <c r="K279" s="147">
        <v>4106666</v>
      </c>
      <c r="L279" s="2" t="s">
        <v>647</v>
      </c>
      <c r="M279" s="47" t="s">
        <v>29</v>
      </c>
      <c r="N279" s="47" t="s">
        <v>30</v>
      </c>
      <c r="O279" s="47" t="s">
        <v>31</v>
      </c>
      <c r="P279" s="47" t="s">
        <v>32</v>
      </c>
      <c r="Q279" s="47"/>
    </row>
    <row r="280" spans="1:17" ht="128.25" thickTop="1" x14ac:dyDescent="0.2">
      <c r="A280" s="9">
        <v>279</v>
      </c>
      <c r="B280" s="47" t="s">
        <v>1264</v>
      </c>
      <c r="C280" s="46">
        <v>891180084</v>
      </c>
      <c r="D280" s="46">
        <v>2</v>
      </c>
      <c r="E280" s="47" t="s">
        <v>818</v>
      </c>
      <c r="F280" s="48">
        <v>1082776112</v>
      </c>
      <c r="G280" s="46">
        <v>6</v>
      </c>
      <c r="H280" s="46" t="s">
        <v>819</v>
      </c>
      <c r="I280" s="47" t="s">
        <v>820</v>
      </c>
      <c r="J280" s="71">
        <v>42237</v>
      </c>
      <c r="K280" s="147">
        <v>4106666</v>
      </c>
      <c r="L280" s="2" t="s">
        <v>647</v>
      </c>
      <c r="M280" s="47" t="s">
        <v>29</v>
      </c>
      <c r="N280" s="47" t="s">
        <v>30</v>
      </c>
      <c r="O280" s="47" t="s">
        <v>31</v>
      </c>
      <c r="P280" s="47" t="s">
        <v>32</v>
      </c>
      <c r="Q280" s="47"/>
    </row>
    <row r="281" spans="1:17" ht="128.25" thickBot="1" x14ac:dyDescent="0.25">
      <c r="A281" s="15">
        <v>280</v>
      </c>
      <c r="B281" s="47" t="s">
        <v>1264</v>
      </c>
      <c r="C281" s="46">
        <v>891180084</v>
      </c>
      <c r="D281" s="46">
        <v>2</v>
      </c>
      <c r="E281" s="47" t="s">
        <v>821</v>
      </c>
      <c r="F281" s="48">
        <v>7710818</v>
      </c>
      <c r="G281" s="46">
        <v>1</v>
      </c>
      <c r="H281" s="46" t="s">
        <v>822</v>
      </c>
      <c r="I281" s="47" t="s">
        <v>823</v>
      </c>
      <c r="J281" s="71">
        <v>42237</v>
      </c>
      <c r="K281" s="147">
        <v>5133334</v>
      </c>
      <c r="L281" s="2" t="s">
        <v>647</v>
      </c>
      <c r="M281" s="47" t="s">
        <v>29</v>
      </c>
      <c r="N281" s="47" t="s">
        <v>30</v>
      </c>
      <c r="O281" s="47" t="s">
        <v>31</v>
      </c>
      <c r="P281" s="47" t="s">
        <v>32</v>
      </c>
      <c r="Q281" s="47"/>
    </row>
    <row r="282" spans="1:17" ht="128.25" thickTop="1" x14ac:dyDescent="0.2">
      <c r="A282" s="9">
        <v>281</v>
      </c>
      <c r="B282" s="47" t="s">
        <v>1264</v>
      </c>
      <c r="C282" s="46">
        <v>891180084</v>
      </c>
      <c r="D282" s="46">
        <v>2</v>
      </c>
      <c r="E282" s="47" t="s">
        <v>824</v>
      </c>
      <c r="F282" s="48">
        <v>37180487</v>
      </c>
      <c r="G282" s="46">
        <v>9</v>
      </c>
      <c r="H282" s="46" t="s">
        <v>825</v>
      </c>
      <c r="I282" s="47" t="s">
        <v>826</v>
      </c>
      <c r="J282" s="71">
        <v>42237</v>
      </c>
      <c r="K282" s="147">
        <v>10248506</v>
      </c>
      <c r="L282" s="2" t="s">
        <v>647</v>
      </c>
      <c r="M282" s="47" t="s">
        <v>29</v>
      </c>
      <c r="N282" s="47" t="s">
        <v>30</v>
      </c>
      <c r="O282" s="47" t="s">
        <v>31</v>
      </c>
      <c r="P282" s="47" t="s">
        <v>32</v>
      </c>
      <c r="Q282" s="47"/>
    </row>
    <row r="283" spans="1:17" ht="115.5" thickBot="1" x14ac:dyDescent="0.25">
      <c r="A283" s="15">
        <v>282</v>
      </c>
      <c r="B283" s="47" t="s">
        <v>1264</v>
      </c>
      <c r="C283" s="46">
        <v>891180084</v>
      </c>
      <c r="D283" s="46">
        <v>2</v>
      </c>
      <c r="E283" s="47" t="s">
        <v>827</v>
      </c>
      <c r="F283" s="48">
        <v>1075274787</v>
      </c>
      <c r="G283" s="46">
        <v>7</v>
      </c>
      <c r="H283" s="46" t="s">
        <v>828</v>
      </c>
      <c r="I283" s="47" t="s">
        <v>829</v>
      </c>
      <c r="J283" s="71">
        <v>42237</v>
      </c>
      <c r="K283" s="147">
        <v>3946666</v>
      </c>
      <c r="L283" s="2" t="s">
        <v>647</v>
      </c>
      <c r="M283" s="47" t="s">
        <v>29</v>
      </c>
      <c r="N283" s="47" t="s">
        <v>30</v>
      </c>
      <c r="O283" s="47" t="s">
        <v>31</v>
      </c>
      <c r="P283" s="47" t="s">
        <v>32</v>
      </c>
      <c r="Q283" s="47"/>
    </row>
    <row r="284" spans="1:17" ht="115.5" thickTop="1" x14ac:dyDescent="0.2">
      <c r="A284" s="9">
        <v>283</v>
      </c>
      <c r="B284" s="47" t="s">
        <v>1264</v>
      </c>
      <c r="C284" s="46">
        <v>891180084</v>
      </c>
      <c r="D284" s="46">
        <v>2</v>
      </c>
      <c r="E284" s="47" t="s">
        <v>780</v>
      </c>
      <c r="F284" s="48">
        <v>7716539</v>
      </c>
      <c r="G284" s="46">
        <v>7</v>
      </c>
      <c r="H284" s="46" t="s">
        <v>830</v>
      </c>
      <c r="I284" s="47" t="s">
        <v>831</v>
      </c>
      <c r="J284" s="71">
        <v>42236</v>
      </c>
      <c r="K284" s="147">
        <v>6906666</v>
      </c>
      <c r="L284" s="2" t="s">
        <v>647</v>
      </c>
      <c r="M284" s="47" t="s">
        <v>29</v>
      </c>
      <c r="N284" s="47" t="s">
        <v>30</v>
      </c>
      <c r="O284" s="47" t="s">
        <v>31</v>
      </c>
      <c r="P284" s="47" t="s">
        <v>32</v>
      </c>
      <c r="Q284" s="47"/>
    </row>
    <row r="285" spans="1:17" ht="115.5" thickBot="1" x14ac:dyDescent="0.25">
      <c r="A285" s="15">
        <v>284</v>
      </c>
      <c r="B285" s="47" t="s">
        <v>1264</v>
      </c>
      <c r="C285" s="46">
        <v>891180084</v>
      </c>
      <c r="D285" s="46">
        <v>2</v>
      </c>
      <c r="E285" s="47" t="s">
        <v>832</v>
      </c>
      <c r="F285" s="48">
        <v>7684091</v>
      </c>
      <c r="G285" s="46">
        <v>0</v>
      </c>
      <c r="H285" s="46" t="s">
        <v>833</v>
      </c>
      <c r="I285" s="47" t="s">
        <v>834</v>
      </c>
      <c r="J285" s="71">
        <v>42237</v>
      </c>
      <c r="K285" s="147">
        <v>9373334</v>
      </c>
      <c r="L285" s="2" t="s">
        <v>647</v>
      </c>
      <c r="M285" s="47" t="s">
        <v>29</v>
      </c>
      <c r="N285" s="47" t="s">
        <v>30</v>
      </c>
      <c r="O285" s="47" t="s">
        <v>31</v>
      </c>
      <c r="P285" s="47" t="s">
        <v>32</v>
      </c>
      <c r="Q285" s="47"/>
    </row>
    <row r="286" spans="1:17" ht="77.25" thickTop="1" x14ac:dyDescent="0.2">
      <c r="A286" s="9">
        <v>285</v>
      </c>
      <c r="B286" s="47" t="s">
        <v>1264</v>
      </c>
      <c r="C286" s="46">
        <v>891180084</v>
      </c>
      <c r="D286" s="46">
        <v>2</v>
      </c>
      <c r="E286" s="47" t="s">
        <v>835</v>
      </c>
      <c r="F286" s="48">
        <v>7701772</v>
      </c>
      <c r="G286" s="46">
        <v>1</v>
      </c>
      <c r="H286" s="46" t="s">
        <v>836</v>
      </c>
      <c r="I286" s="47" t="s">
        <v>837</v>
      </c>
      <c r="J286" s="71">
        <v>42240</v>
      </c>
      <c r="K286" s="147">
        <v>5000000</v>
      </c>
      <c r="L286" s="2" t="s">
        <v>647</v>
      </c>
      <c r="M286" s="47" t="s">
        <v>29</v>
      </c>
      <c r="N286" s="47" t="s">
        <v>30</v>
      </c>
      <c r="O286" s="47" t="s">
        <v>31</v>
      </c>
      <c r="P286" s="47" t="s">
        <v>32</v>
      </c>
      <c r="Q286" s="47"/>
    </row>
    <row r="287" spans="1:17" ht="90" thickBot="1" x14ac:dyDescent="0.25">
      <c r="A287" s="15">
        <v>286</v>
      </c>
      <c r="B287" s="47" t="s">
        <v>1264</v>
      </c>
      <c r="C287" s="46">
        <v>891180084</v>
      </c>
      <c r="D287" s="46">
        <v>2</v>
      </c>
      <c r="E287" s="47" t="s">
        <v>289</v>
      </c>
      <c r="F287" s="48">
        <v>860020309</v>
      </c>
      <c r="G287" s="46">
        <v>6</v>
      </c>
      <c r="H287" s="46" t="s">
        <v>838</v>
      </c>
      <c r="I287" s="47" t="s">
        <v>839</v>
      </c>
      <c r="J287" s="71">
        <v>42241</v>
      </c>
      <c r="K287" s="147">
        <v>2066813</v>
      </c>
      <c r="L287" s="2" t="s">
        <v>4030</v>
      </c>
      <c r="M287" s="47" t="s">
        <v>29</v>
      </c>
      <c r="N287" s="47" t="s">
        <v>30</v>
      </c>
      <c r="O287" s="47" t="s">
        <v>31</v>
      </c>
      <c r="P287" s="47" t="s">
        <v>32</v>
      </c>
      <c r="Q287" s="47"/>
    </row>
    <row r="288" spans="1:17" ht="90" thickTop="1" x14ac:dyDescent="0.2">
      <c r="A288" s="9">
        <v>287</v>
      </c>
      <c r="B288" s="47" t="s">
        <v>1264</v>
      </c>
      <c r="C288" s="46">
        <v>891180084</v>
      </c>
      <c r="D288" s="46">
        <v>2</v>
      </c>
      <c r="E288" s="47" t="s">
        <v>576</v>
      </c>
      <c r="F288" s="48">
        <v>830024737</v>
      </c>
      <c r="G288" s="46">
        <v>4</v>
      </c>
      <c r="H288" s="46" t="s">
        <v>840</v>
      </c>
      <c r="I288" s="47" t="s">
        <v>841</v>
      </c>
      <c r="J288" s="71">
        <v>42242</v>
      </c>
      <c r="K288" s="147">
        <v>2476600</v>
      </c>
      <c r="L288" s="2" t="s">
        <v>4030</v>
      </c>
      <c r="M288" s="47" t="s">
        <v>29</v>
      </c>
      <c r="N288" s="47" t="s">
        <v>30</v>
      </c>
      <c r="O288" s="47" t="s">
        <v>31</v>
      </c>
      <c r="P288" s="47" t="s">
        <v>32</v>
      </c>
      <c r="Q288" s="47"/>
    </row>
    <row r="289" spans="1:17" ht="102.75" thickBot="1" x14ac:dyDescent="0.25">
      <c r="A289" s="15">
        <v>288</v>
      </c>
      <c r="B289" s="47" t="s">
        <v>1264</v>
      </c>
      <c r="C289" s="46">
        <v>891180084</v>
      </c>
      <c r="D289" s="46">
        <v>2</v>
      </c>
      <c r="E289" s="47" t="s">
        <v>842</v>
      </c>
      <c r="F289" s="48">
        <v>38563985</v>
      </c>
      <c r="G289" s="46">
        <v>3</v>
      </c>
      <c r="H289" s="46" t="s">
        <v>843</v>
      </c>
      <c r="I289" s="47" t="s">
        <v>844</v>
      </c>
      <c r="J289" s="71">
        <v>42237</v>
      </c>
      <c r="K289" s="147">
        <v>13860000</v>
      </c>
      <c r="L289" s="2" t="s">
        <v>647</v>
      </c>
      <c r="M289" s="47" t="s">
        <v>29</v>
      </c>
      <c r="N289" s="47" t="s">
        <v>30</v>
      </c>
      <c r="O289" s="47" t="s">
        <v>31</v>
      </c>
      <c r="P289" s="47" t="s">
        <v>32</v>
      </c>
      <c r="Q289" s="47"/>
    </row>
    <row r="290" spans="1:17" ht="39" thickTop="1" x14ac:dyDescent="0.2">
      <c r="A290" s="9">
        <v>289</v>
      </c>
      <c r="B290" s="47" t="s">
        <v>1264</v>
      </c>
      <c r="C290" s="46">
        <v>891180084</v>
      </c>
      <c r="D290" s="46">
        <v>2</v>
      </c>
      <c r="E290" s="47" t="s">
        <v>845</v>
      </c>
      <c r="F290" s="48">
        <v>1004035117</v>
      </c>
      <c r="G290" s="46">
        <v>1</v>
      </c>
      <c r="H290" s="46" t="s">
        <v>846</v>
      </c>
      <c r="I290" s="47" t="s">
        <v>847</v>
      </c>
      <c r="J290" s="71">
        <v>42241</v>
      </c>
      <c r="K290" s="147">
        <v>800000</v>
      </c>
      <c r="L290" s="2" t="s">
        <v>647</v>
      </c>
      <c r="M290" s="47" t="s">
        <v>29</v>
      </c>
      <c r="N290" s="47" t="s">
        <v>30</v>
      </c>
      <c r="O290" s="47" t="s">
        <v>31</v>
      </c>
      <c r="P290" s="47" t="s">
        <v>32</v>
      </c>
      <c r="Q290" s="47"/>
    </row>
    <row r="291" spans="1:17" ht="77.25" thickBot="1" x14ac:dyDescent="0.25">
      <c r="A291" s="15">
        <v>290</v>
      </c>
      <c r="B291" s="47" t="s">
        <v>1264</v>
      </c>
      <c r="C291" s="46">
        <v>891180084</v>
      </c>
      <c r="D291" s="46">
        <v>2</v>
      </c>
      <c r="E291" s="47" t="s">
        <v>848</v>
      </c>
      <c r="F291" s="48">
        <v>800177584</v>
      </c>
      <c r="G291" s="46">
        <v>1</v>
      </c>
      <c r="H291" s="46" t="s">
        <v>849</v>
      </c>
      <c r="I291" s="47" t="s">
        <v>850</v>
      </c>
      <c r="J291" s="71">
        <v>42243</v>
      </c>
      <c r="K291" s="147">
        <v>1306250</v>
      </c>
      <c r="L291" s="2" t="s">
        <v>4030</v>
      </c>
      <c r="M291" s="47" t="s">
        <v>29</v>
      </c>
      <c r="N291" s="47" t="s">
        <v>30</v>
      </c>
      <c r="O291" s="47" t="s">
        <v>31</v>
      </c>
      <c r="P291" s="47" t="s">
        <v>32</v>
      </c>
      <c r="Q291" s="47"/>
    </row>
    <row r="292" spans="1:17" ht="64.5" thickTop="1" x14ac:dyDescent="0.2">
      <c r="A292" s="9">
        <v>291</v>
      </c>
      <c r="B292" s="47" t="s">
        <v>1264</v>
      </c>
      <c r="C292" s="46">
        <v>891180084</v>
      </c>
      <c r="D292" s="46">
        <v>2</v>
      </c>
      <c r="E292" s="47" t="s">
        <v>851</v>
      </c>
      <c r="F292" s="48">
        <v>1075284220</v>
      </c>
      <c r="G292" s="46">
        <v>6</v>
      </c>
      <c r="H292" s="46" t="s">
        <v>852</v>
      </c>
      <c r="I292" s="47" t="s">
        <v>853</v>
      </c>
      <c r="J292" s="71">
        <v>42243</v>
      </c>
      <c r="K292" s="147">
        <v>3996661</v>
      </c>
      <c r="L292" s="2" t="s">
        <v>647</v>
      </c>
      <c r="M292" s="47" t="s">
        <v>29</v>
      </c>
      <c r="N292" s="47" t="s">
        <v>30</v>
      </c>
      <c r="O292" s="47" t="s">
        <v>31</v>
      </c>
      <c r="P292" s="47" t="s">
        <v>32</v>
      </c>
      <c r="Q292" s="47"/>
    </row>
    <row r="293" spans="1:17" ht="115.5" thickBot="1" x14ac:dyDescent="0.25">
      <c r="A293" s="15">
        <v>292</v>
      </c>
      <c r="B293" s="47" t="s">
        <v>1264</v>
      </c>
      <c r="C293" s="46">
        <v>891180084</v>
      </c>
      <c r="D293" s="46">
        <v>2</v>
      </c>
      <c r="E293" s="47" t="s">
        <v>854</v>
      </c>
      <c r="F293" s="48">
        <v>1110459531</v>
      </c>
      <c r="G293" s="46">
        <v>0</v>
      </c>
      <c r="H293" s="46" t="s">
        <v>855</v>
      </c>
      <c r="I293" s="47" t="s">
        <v>856</v>
      </c>
      <c r="J293" s="71">
        <v>42243</v>
      </c>
      <c r="K293" s="147">
        <v>837000</v>
      </c>
      <c r="L293" s="2" t="s">
        <v>4030</v>
      </c>
      <c r="M293" s="47" t="s">
        <v>29</v>
      </c>
      <c r="N293" s="47" t="s">
        <v>30</v>
      </c>
      <c r="O293" s="47" t="s">
        <v>31</v>
      </c>
      <c r="P293" s="47" t="s">
        <v>32</v>
      </c>
      <c r="Q293" s="47"/>
    </row>
    <row r="294" spans="1:17" ht="64.5" thickTop="1" x14ac:dyDescent="0.2">
      <c r="A294" s="9">
        <v>293</v>
      </c>
      <c r="B294" s="47" t="s">
        <v>1264</v>
      </c>
      <c r="C294" s="46">
        <v>891180084</v>
      </c>
      <c r="D294" s="46">
        <v>2</v>
      </c>
      <c r="E294" s="47" t="s">
        <v>230</v>
      </c>
      <c r="F294" s="48">
        <v>1075271886</v>
      </c>
      <c r="G294" s="46">
        <v>4</v>
      </c>
      <c r="H294" s="46" t="s">
        <v>857</v>
      </c>
      <c r="I294" s="47" t="s">
        <v>858</v>
      </c>
      <c r="J294" s="71">
        <v>42243</v>
      </c>
      <c r="K294" s="147">
        <v>2959000</v>
      </c>
      <c r="L294" s="2" t="s">
        <v>647</v>
      </c>
      <c r="M294" s="47" t="s">
        <v>29</v>
      </c>
      <c r="N294" s="47" t="s">
        <v>30</v>
      </c>
      <c r="O294" s="47" t="s">
        <v>31</v>
      </c>
      <c r="P294" s="47" t="s">
        <v>32</v>
      </c>
      <c r="Q294" s="47"/>
    </row>
    <row r="295" spans="1:17" ht="51.75" thickBot="1" x14ac:dyDescent="0.25">
      <c r="A295" s="15">
        <v>294</v>
      </c>
      <c r="B295" s="47" t="s">
        <v>1264</v>
      </c>
      <c r="C295" s="46">
        <v>891180084</v>
      </c>
      <c r="D295" s="46">
        <v>2</v>
      </c>
      <c r="E295" s="47" t="s">
        <v>859</v>
      </c>
      <c r="F295" s="48">
        <v>900355024</v>
      </c>
      <c r="G295" s="46">
        <v>5</v>
      </c>
      <c r="H295" s="46" t="s">
        <v>860</v>
      </c>
      <c r="I295" s="47" t="s">
        <v>861</v>
      </c>
      <c r="J295" s="71">
        <v>42243</v>
      </c>
      <c r="K295" s="147">
        <v>4999600</v>
      </c>
      <c r="L295" s="2" t="s">
        <v>4030</v>
      </c>
      <c r="M295" s="47" t="s">
        <v>29</v>
      </c>
      <c r="N295" s="47" t="s">
        <v>30</v>
      </c>
      <c r="O295" s="47" t="s">
        <v>31</v>
      </c>
      <c r="P295" s="47" t="s">
        <v>32</v>
      </c>
      <c r="Q295" s="47"/>
    </row>
    <row r="296" spans="1:17" ht="90" thickTop="1" x14ac:dyDescent="0.2">
      <c r="A296" s="9">
        <v>295</v>
      </c>
      <c r="B296" s="47" t="s">
        <v>1264</v>
      </c>
      <c r="C296" s="46">
        <v>891180084</v>
      </c>
      <c r="D296" s="46">
        <v>2</v>
      </c>
      <c r="E296" s="47" t="s">
        <v>862</v>
      </c>
      <c r="F296" s="48">
        <v>1075277647</v>
      </c>
      <c r="G296" s="46">
        <v>8</v>
      </c>
      <c r="H296" s="46" t="s">
        <v>863</v>
      </c>
      <c r="I296" s="47" t="s">
        <v>864</v>
      </c>
      <c r="J296" s="71">
        <v>42247</v>
      </c>
      <c r="K296" s="147">
        <v>1400000</v>
      </c>
      <c r="L296" s="2" t="s">
        <v>647</v>
      </c>
      <c r="M296" s="47" t="s">
        <v>29</v>
      </c>
      <c r="N296" s="47" t="s">
        <v>30</v>
      </c>
      <c r="O296" s="47" t="s">
        <v>31</v>
      </c>
      <c r="P296" s="47" t="s">
        <v>32</v>
      </c>
      <c r="Q296" s="47"/>
    </row>
    <row r="297" spans="1:17" ht="51.75" thickBot="1" x14ac:dyDescent="0.25">
      <c r="A297" s="15">
        <v>296</v>
      </c>
      <c r="B297" s="47" t="s">
        <v>1264</v>
      </c>
      <c r="C297" s="46">
        <v>891180084</v>
      </c>
      <c r="D297" s="46">
        <v>2</v>
      </c>
      <c r="E297" s="47" t="s">
        <v>597</v>
      </c>
      <c r="F297" s="48">
        <v>1075242590</v>
      </c>
      <c r="G297" s="46">
        <v>6</v>
      </c>
      <c r="H297" s="46" t="s">
        <v>865</v>
      </c>
      <c r="I297" s="47" t="s">
        <v>866</v>
      </c>
      <c r="J297" s="71">
        <v>42247</v>
      </c>
      <c r="K297" s="147">
        <v>1232000</v>
      </c>
      <c r="L297" s="2" t="s">
        <v>647</v>
      </c>
      <c r="M297" s="47" t="s">
        <v>29</v>
      </c>
      <c r="N297" s="47" t="s">
        <v>30</v>
      </c>
      <c r="O297" s="47" t="s">
        <v>31</v>
      </c>
      <c r="P297" s="47" t="s">
        <v>32</v>
      </c>
      <c r="Q297" s="47"/>
    </row>
    <row r="298" spans="1:17" ht="77.25" thickTop="1" x14ac:dyDescent="0.2">
      <c r="A298" s="9">
        <v>297</v>
      </c>
      <c r="B298" s="47" t="s">
        <v>1264</v>
      </c>
      <c r="C298" s="46">
        <v>891180084</v>
      </c>
      <c r="D298" s="46">
        <v>2</v>
      </c>
      <c r="E298" s="47" t="s">
        <v>588</v>
      </c>
      <c r="F298" s="48">
        <v>1116778863</v>
      </c>
      <c r="G298" s="46">
        <v>0</v>
      </c>
      <c r="H298" s="46" t="s">
        <v>867</v>
      </c>
      <c r="I298" s="47" t="s">
        <v>868</v>
      </c>
      <c r="J298" s="71">
        <v>42247</v>
      </c>
      <c r="K298" s="147">
        <v>5000000</v>
      </c>
      <c r="L298" s="2" t="s">
        <v>647</v>
      </c>
      <c r="M298" s="47" t="s">
        <v>29</v>
      </c>
      <c r="N298" s="47" t="s">
        <v>30</v>
      </c>
      <c r="O298" s="47" t="s">
        <v>31</v>
      </c>
      <c r="P298" s="47" t="s">
        <v>32</v>
      </c>
      <c r="Q298" s="47"/>
    </row>
    <row r="299" spans="1:17" ht="77.25" thickBot="1" x14ac:dyDescent="0.25">
      <c r="A299" s="15">
        <v>298</v>
      </c>
      <c r="B299" s="47" t="s">
        <v>1264</v>
      </c>
      <c r="C299" s="46">
        <v>891180084</v>
      </c>
      <c r="D299" s="46">
        <v>2</v>
      </c>
      <c r="E299" s="47" t="s">
        <v>869</v>
      </c>
      <c r="F299" s="48">
        <v>830011990</v>
      </c>
      <c r="G299" s="46">
        <v>5</v>
      </c>
      <c r="H299" s="46" t="s">
        <v>870</v>
      </c>
      <c r="I299" s="47" t="s">
        <v>871</v>
      </c>
      <c r="J299" s="71">
        <v>42248</v>
      </c>
      <c r="K299" s="147">
        <v>2286534</v>
      </c>
      <c r="L299" s="2" t="s">
        <v>4030</v>
      </c>
      <c r="M299" s="47" t="s">
        <v>29</v>
      </c>
      <c r="N299" s="47" t="s">
        <v>30</v>
      </c>
      <c r="O299" s="47" t="s">
        <v>31</v>
      </c>
      <c r="P299" s="47" t="s">
        <v>32</v>
      </c>
      <c r="Q299" s="47"/>
    </row>
    <row r="300" spans="1:17" ht="26.25" thickTop="1" x14ac:dyDescent="0.2">
      <c r="A300" s="9">
        <v>299</v>
      </c>
      <c r="B300" s="47" t="s">
        <v>1264</v>
      </c>
      <c r="C300" s="46">
        <v>891180084</v>
      </c>
      <c r="D300" s="46">
        <v>2</v>
      </c>
      <c r="E300" s="47" t="s">
        <v>603</v>
      </c>
      <c r="F300" s="48">
        <v>12127303</v>
      </c>
      <c r="G300" s="46">
        <v>7</v>
      </c>
      <c r="H300" s="46" t="s">
        <v>872</v>
      </c>
      <c r="I300" s="47" t="s">
        <v>873</v>
      </c>
      <c r="J300" s="71">
        <v>42248</v>
      </c>
      <c r="K300" s="147">
        <v>395000</v>
      </c>
      <c r="L300" s="47" t="s">
        <v>288</v>
      </c>
      <c r="M300" s="47" t="s">
        <v>29</v>
      </c>
      <c r="N300" s="47" t="s">
        <v>30</v>
      </c>
      <c r="O300" s="47" t="s">
        <v>31</v>
      </c>
      <c r="P300" s="47" t="s">
        <v>32</v>
      </c>
      <c r="Q300" s="47"/>
    </row>
    <row r="301" spans="1:17" ht="77.25" thickBot="1" x14ac:dyDescent="0.25">
      <c r="A301" s="15">
        <v>300</v>
      </c>
      <c r="B301" s="47" t="s">
        <v>1264</v>
      </c>
      <c r="C301" s="46">
        <v>891180084</v>
      </c>
      <c r="D301" s="46">
        <v>2</v>
      </c>
      <c r="E301" s="47" t="s">
        <v>874</v>
      </c>
      <c r="F301" s="48">
        <v>36311821</v>
      </c>
      <c r="G301" s="46">
        <v>6</v>
      </c>
      <c r="H301" s="46" t="s">
        <v>875</v>
      </c>
      <c r="I301" s="47" t="s">
        <v>876</v>
      </c>
      <c r="J301" s="71">
        <v>42247</v>
      </c>
      <c r="K301" s="147">
        <v>1920000</v>
      </c>
      <c r="L301" s="2" t="s">
        <v>647</v>
      </c>
      <c r="M301" s="47" t="s">
        <v>29</v>
      </c>
      <c r="N301" s="47" t="s">
        <v>30</v>
      </c>
      <c r="O301" s="47" t="s">
        <v>31</v>
      </c>
      <c r="P301" s="47" t="s">
        <v>32</v>
      </c>
      <c r="Q301" s="47"/>
    </row>
    <row r="302" spans="1:17" ht="90" thickTop="1" x14ac:dyDescent="0.2">
      <c r="A302" s="9">
        <v>301</v>
      </c>
      <c r="B302" s="47" t="s">
        <v>1264</v>
      </c>
      <c r="C302" s="46">
        <v>891180084</v>
      </c>
      <c r="D302" s="46">
        <v>2</v>
      </c>
      <c r="E302" s="47" t="s">
        <v>877</v>
      </c>
      <c r="F302" s="48">
        <v>1075231999</v>
      </c>
      <c r="G302" s="46">
        <v>7</v>
      </c>
      <c r="H302" s="46" t="s">
        <v>878</v>
      </c>
      <c r="I302" s="47" t="s">
        <v>879</v>
      </c>
      <c r="J302" s="71">
        <v>42247</v>
      </c>
      <c r="K302" s="147">
        <v>3660000</v>
      </c>
      <c r="L302" s="2" t="s">
        <v>647</v>
      </c>
      <c r="M302" s="47" t="s">
        <v>29</v>
      </c>
      <c r="N302" s="47" t="s">
        <v>30</v>
      </c>
      <c r="O302" s="47" t="s">
        <v>31</v>
      </c>
      <c r="P302" s="47" t="s">
        <v>32</v>
      </c>
      <c r="Q302" s="47"/>
    </row>
    <row r="303" spans="1:17" ht="64.5" thickBot="1" x14ac:dyDescent="0.25">
      <c r="A303" s="15">
        <v>302</v>
      </c>
      <c r="B303" s="47" t="s">
        <v>1264</v>
      </c>
      <c r="C303" s="46">
        <v>891180084</v>
      </c>
      <c r="D303" s="46">
        <v>2</v>
      </c>
      <c r="E303" s="47" t="s">
        <v>880</v>
      </c>
      <c r="F303" s="48">
        <v>26421468</v>
      </c>
      <c r="G303" s="46">
        <v>4</v>
      </c>
      <c r="H303" s="46" t="s">
        <v>881</v>
      </c>
      <c r="I303" s="47" t="s">
        <v>882</v>
      </c>
      <c r="J303" s="71">
        <v>42247</v>
      </c>
      <c r="K303" s="147">
        <v>3500000</v>
      </c>
      <c r="L303" s="2" t="s">
        <v>647</v>
      </c>
      <c r="M303" s="47" t="s">
        <v>29</v>
      </c>
      <c r="N303" s="47" t="s">
        <v>30</v>
      </c>
      <c r="O303" s="47" t="s">
        <v>31</v>
      </c>
      <c r="P303" s="47" t="s">
        <v>32</v>
      </c>
      <c r="Q303" s="47"/>
    </row>
    <row r="304" spans="1:17" ht="51.75" thickTop="1" x14ac:dyDescent="0.2">
      <c r="A304" s="9">
        <v>303</v>
      </c>
      <c r="B304" s="47" t="s">
        <v>1264</v>
      </c>
      <c r="C304" s="46">
        <v>891180084</v>
      </c>
      <c r="D304" s="46">
        <v>2</v>
      </c>
      <c r="E304" s="47" t="s">
        <v>883</v>
      </c>
      <c r="F304" s="48">
        <v>94404311</v>
      </c>
      <c r="G304" s="46">
        <v>2</v>
      </c>
      <c r="H304" s="46" t="s">
        <v>884</v>
      </c>
      <c r="I304" s="47" t="s">
        <v>171</v>
      </c>
      <c r="J304" s="71">
        <v>42249</v>
      </c>
      <c r="K304" s="147">
        <v>9166665</v>
      </c>
      <c r="L304" s="2" t="s">
        <v>647</v>
      </c>
      <c r="M304" s="47" t="s">
        <v>29</v>
      </c>
      <c r="N304" s="47" t="s">
        <v>30</v>
      </c>
      <c r="O304" s="47" t="s">
        <v>31</v>
      </c>
      <c r="P304" s="47" t="s">
        <v>32</v>
      </c>
      <c r="Q304" s="47"/>
    </row>
    <row r="305" spans="1:17" ht="115.5" thickBot="1" x14ac:dyDescent="0.25">
      <c r="A305" s="15">
        <v>304</v>
      </c>
      <c r="B305" s="47" t="s">
        <v>1264</v>
      </c>
      <c r="C305" s="46">
        <v>891180084</v>
      </c>
      <c r="D305" s="46">
        <v>2</v>
      </c>
      <c r="E305" s="47" t="s">
        <v>885</v>
      </c>
      <c r="F305" s="48">
        <v>55153458</v>
      </c>
      <c r="G305" s="46">
        <v>6</v>
      </c>
      <c r="H305" s="46" t="s">
        <v>886</v>
      </c>
      <c r="I305" s="47" t="s">
        <v>887</v>
      </c>
      <c r="J305" s="71">
        <v>42251</v>
      </c>
      <c r="K305" s="147">
        <v>2499200</v>
      </c>
      <c r="L305" s="2" t="s">
        <v>4030</v>
      </c>
      <c r="M305" s="47" t="s">
        <v>29</v>
      </c>
      <c r="N305" s="47" t="s">
        <v>30</v>
      </c>
      <c r="O305" s="47" t="s">
        <v>31</v>
      </c>
      <c r="P305" s="47" t="s">
        <v>32</v>
      </c>
      <c r="Q305" s="47"/>
    </row>
    <row r="306" spans="1:17" ht="90" thickTop="1" x14ac:dyDescent="0.2">
      <c r="A306" s="9">
        <v>305</v>
      </c>
      <c r="B306" s="47" t="s">
        <v>1264</v>
      </c>
      <c r="C306" s="46">
        <v>891180084</v>
      </c>
      <c r="D306" s="46">
        <v>2</v>
      </c>
      <c r="E306" s="47" t="s">
        <v>888</v>
      </c>
      <c r="F306" s="48">
        <v>890935513</v>
      </c>
      <c r="G306" s="46">
        <v>9</v>
      </c>
      <c r="H306" s="46" t="s">
        <v>889</v>
      </c>
      <c r="I306" s="47" t="s">
        <v>890</v>
      </c>
      <c r="J306" s="71">
        <v>42251</v>
      </c>
      <c r="K306" s="147">
        <v>2494000</v>
      </c>
      <c r="L306" s="2" t="s">
        <v>4030</v>
      </c>
      <c r="M306" s="47" t="s">
        <v>29</v>
      </c>
      <c r="N306" s="47" t="s">
        <v>30</v>
      </c>
      <c r="O306" s="47" t="s">
        <v>31</v>
      </c>
      <c r="P306" s="47" t="s">
        <v>32</v>
      </c>
      <c r="Q306" s="47"/>
    </row>
    <row r="307" spans="1:17" ht="26.25" thickBot="1" x14ac:dyDescent="0.25">
      <c r="A307" s="15">
        <v>306</v>
      </c>
      <c r="B307" s="47" t="s">
        <v>1264</v>
      </c>
      <c r="C307" s="46">
        <v>891180084</v>
      </c>
      <c r="D307" s="46">
        <v>2</v>
      </c>
      <c r="E307" s="47" t="s">
        <v>891</v>
      </c>
      <c r="F307" s="48">
        <v>900040346</v>
      </c>
      <c r="G307" s="46">
        <v>9</v>
      </c>
      <c r="H307" s="46" t="s">
        <v>892</v>
      </c>
      <c r="I307" s="47" t="s">
        <v>893</v>
      </c>
      <c r="J307" s="71">
        <v>42251</v>
      </c>
      <c r="K307" s="147">
        <v>693096</v>
      </c>
      <c r="L307" s="47" t="s">
        <v>288</v>
      </c>
      <c r="M307" s="47" t="s">
        <v>29</v>
      </c>
      <c r="N307" s="47" t="s">
        <v>30</v>
      </c>
      <c r="O307" s="47" t="s">
        <v>31</v>
      </c>
      <c r="P307" s="47" t="s">
        <v>32</v>
      </c>
      <c r="Q307" s="47"/>
    </row>
    <row r="308" spans="1:17" ht="26.25" thickTop="1" x14ac:dyDescent="0.2">
      <c r="A308" s="9">
        <v>307</v>
      </c>
      <c r="B308" s="47" t="s">
        <v>1264</v>
      </c>
      <c r="C308" s="46">
        <v>891180084</v>
      </c>
      <c r="D308" s="46">
        <v>2</v>
      </c>
      <c r="E308" s="47" t="s">
        <v>894</v>
      </c>
      <c r="F308" s="48">
        <v>900500160</v>
      </c>
      <c r="G308" s="46">
        <v>0</v>
      </c>
      <c r="H308" s="46" t="s">
        <v>895</v>
      </c>
      <c r="I308" s="47" t="s">
        <v>896</v>
      </c>
      <c r="J308" s="71">
        <v>42255</v>
      </c>
      <c r="K308" s="147">
        <v>1160000</v>
      </c>
      <c r="L308" s="47" t="s">
        <v>288</v>
      </c>
      <c r="M308" s="47" t="s">
        <v>29</v>
      </c>
      <c r="N308" s="47" t="s">
        <v>30</v>
      </c>
      <c r="O308" s="47" t="s">
        <v>31</v>
      </c>
      <c r="P308" s="47" t="s">
        <v>32</v>
      </c>
      <c r="Q308" s="47"/>
    </row>
    <row r="309" spans="1:17" ht="77.25" thickBot="1" x14ac:dyDescent="0.25">
      <c r="A309" s="15">
        <v>308</v>
      </c>
      <c r="B309" s="47" t="s">
        <v>1264</v>
      </c>
      <c r="C309" s="46">
        <v>891180084</v>
      </c>
      <c r="D309" s="46">
        <v>2</v>
      </c>
      <c r="E309" s="47" t="s">
        <v>897</v>
      </c>
      <c r="F309" s="48">
        <v>800154351</v>
      </c>
      <c r="G309" s="46">
        <v>3</v>
      </c>
      <c r="H309" s="46" t="s">
        <v>898</v>
      </c>
      <c r="I309" s="47" t="s">
        <v>899</v>
      </c>
      <c r="J309" s="71">
        <v>42255</v>
      </c>
      <c r="K309" s="147">
        <v>3492795</v>
      </c>
      <c r="L309" s="2" t="s">
        <v>4030</v>
      </c>
      <c r="M309" s="47" t="s">
        <v>29</v>
      </c>
      <c r="N309" s="47" t="s">
        <v>30</v>
      </c>
      <c r="O309" s="47" t="s">
        <v>31</v>
      </c>
      <c r="P309" s="47" t="s">
        <v>32</v>
      </c>
      <c r="Q309" s="47"/>
    </row>
    <row r="310" spans="1:17" ht="51.75" thickTop="1" x14ac:dyDescent="0.2">
      <c r="A310" s="9">
        <v>309</v>
      </c>
      <c r="B310" s="47" t="s">
        <v>1264</v>
      </c>
      <c r="C310" s="46">
        <v>891180084</v>
      </c>
      <c r="D310" s="46">
        <v>2</v>
      </c>
      <c r="E310" s="47" t="s">
        <v>900</v>
      </c>
      <c r="F310" s="48">
        <v>860028662</v>
      </c>
      <c r="G310" s="46">
        <v>8</v>
      </c>
      <c r="H310" s="46" t="s">
        <v>901</v>
      </c>
      <c r="I310" s="47" t="s">
        <v>902</v>
      </c>
      <c r="J310" s="71">
        <v>42256</v>
      </c>
      <c r="K310" s="147">
        <v>12445408</v>
      </c>
      <c r="L310" s="2" t="s">
        <v>4030</v>
      </c>
      <c r="M310" s="47" t="s">
        <v>29</v>
      </c>
      <c r="N310" s="47" t="s">
        <v>30</v>
      </c>
      <c r="O310" s="47" t="s">
        <v>31</v>
      </c>
      <c r="P310" s="47" t="s">
        <v>32</v>
      </c>
      <c r="Q310" s="47"/>
    </row>
    <row r="311" spans="1:17" ht="77.25" thickBot="1" x14ac:dyDescent="0.25">
      <c r="A311" s="15">
        <v>310</v>
      </c>
      <c r="B311" s="47" t="s">
        <v>1264</v>
      </c>
      <c r="C311" s="46">
        <v>891180084</v>
      </c>
      <c r="D311" s="46">
        <v>2</v>
      </c>
      <c r="E311" s="47" t="s">
        <v>903</v>
      </c>
      <c r="F311" s="48">
        <v>36181814</v>
      </c>
      <c r="G311" s="46">
        <v>5</v>
      </c>
      <c r="H311" s="46" t="s">
        <v>904</v>
      </c>
      <c r="I311" s="47" t="s">
        <v>905</v>
      </c>
      <c r="J311" s="71">
        <v>42255</v>
      </c>
      <c r="K311" s="147">
        <v>3900000</v>
      </c>
      <c r="L311" s="2" t="s">
        <v>647</v>
      </c>
      <c r="M311" s="47" t="s">
        <v>29</v>
      </c>
      <c r="N311" s="47" t="s">
        <v>30</v>
      </c>
      <c r="O311" s="47" t="s">
        <v>31</v>
      </c>
      <c r="P311" s="47" t="s">
        <v>32</v>
      </c>
      <c r="Q311" s="47"/>
    </row>
    <row r="312" spans="1:17" ht="102.75" thickTop="1" x14ac:dyDescent="0.2">
      <c r="A312" s="9">
        <v>311</v>
      </c>
      <c r="B312" s="47" t="s">
        <v>1264</v>
      </c>
      <c r="C312" s="46">
        <v>891180084</v>
      </c>
      <c r="D312" s="46">
        <v>2</v>
      </c>
      <c r="E312" s="47" t="s">
        <v>906</v>
      </c>
      <c r="F312" s="48">
        <v>36310492</v>
      </c>
      <c r="G312" s="46">
        <v>1</v>
      </c>
      <c r="H312" s="46" t="s">
        <v>907</v>
      </c>
      <c r="I312" s="47" t="s">
        <v>908</v>
      </c>
      <c r="J312" s="71">
        <v>42256</v>
      </c>
      <c r="K312" s="147">
        <v>3750000</v>
      </c>
      <c r="L312" s="2" t="s">
        <v>647</v>
      </c>
      <c r="M312" s="47" t="s">
        <v>29</v>
      </c>
      <c r="N312" s="47" t="s">
        <v>30</v>
      </c>
      <c r="O312" s="47" t="s">
        <v>31</v>
      </c>
      <c r="P312" s="47" t="s">
        <v>32</v>
      </c>
      <c r="Q312" s="47"/>
    </row>
    <row r="313" spans="1:17" ht="64.5" thickBot="1" x14ac:dyDescent="0.25">
      <c r="A313" s="15">
        <v>312</v>
      </c>
      <c r="B313" s="47" t="s">
        <v>1264</v>
      </c>
      <c r="C313" s="46">
        <v>891180084</v>
      </c>
      <c r="D313" s="46">
        <v>2</v>
      </c>
      <c r="E313" s="47" t="s">
        <v>909</v>
      </c>
      <c r="F313" s="48">
        <v>52492281</v>
      </c>
      <c r="G313" s="46">
        <v>2</v>
      </c>
      <c r="H313" s="46" t="s">
        <v>910</v>
      </c>
      <c r="I313" s="47" t="s">
        <v>911</v>
      </c>
      <c r="J313" s="71">
        <v>42256</v>
      </c>
      <c r="K313" s="147">
        <v>12920000</v>
      </c>
      <c r="L313" s="2" t="s">
        <v>647</v>
      </c>
      <c r="M313" s="47" t="s">
        <v>29</v>
      </c>
      <c r="N313" s="47" t="s">
        <v>30</v>
      </c>
      <c r="O313" s="47" t="s">
        <v>31</v>
      </c>
      <c r="P313" s="47" t="s">
        <v>32</v>
      </c>
      <c r="Q313" s="47"/>
    </row>
    <row r="314" spans="1:17" ht="64.5" thickTop="1" x14ac:dyDescent="0.2">
      <c r="A314" s="9">
        <v>313</v>
      </c>
      <c r="B314" s="47" t="s">
        <v>1264</v>
      </c>
      <c r="C314" s="46">
        <v>891180084</v>
      </c>
      <c r="D314" s="46">
        <v>2</v>
      </c>
      <c r="E314" s="47" t="s">
        <v>912</v>
      </c>
      <c r="F314" s="48">
        <v>43741517</v>
      </c>
      <c r="G314" s="46">
        <v>1</v>
      </c>
      <c r="H314" s="46" t="s">
        <v>913</v>
      </c>
      <c r="I314" s="47" t="s">
        <v>914</v>
      </c>
      <c r="J314" s="71">
        <v>42257</v>
      </c>
      <c r="K314" s="147">
        <v>909200</v>
      </c>
      <c r="L314" s="2" t="s">
        <v>4030</v>
      </c>
      <c r="M314" s="47" t="s">
        <v>29</v>
      </c>
      <c r="N314" s="47" t="s">
        <v>30</v>
      </c>
      <c r="O314" s="47" t="s">
        <v>31</v>
      </c>
      <c r="P314" s="47" t="s">
        <v>32</v>
      </c>
      <c r="Q314" s="47"/>
    </row>
    <row r="315" spans="1:17" ht="102.75" thickBot="1" x14ac:dyDescent="0.25">
      <c r="A315" s="15">
        <v>314</v>
      </c>
      <c r="B315" s="47" t="s">
        <v>1264</v>
      </c>
      <c r="C315" s="46">
        <v>891180084</v>
      </c>
      <c r="D315" s="46">
        <v>2</v>
      </c>
      <c r="E315" s="47" t="s">
        <v>915</v>
      </c>
      <c r="F315" s="48">
        <v>1075268222</v>
      </c>
      <c r="G315" s="46">
        <v>3</v>
      </c>
      <c r="H315" s="46" t="s">
        <v>916</v>
      </c>
      <c r="I315" s="47" t="s">
        <v>917</v>
      </c>
      <c r="J315" s="71">
        <v>42258</v>
      </c>
      <c r="K315" s="147">
        <v>5250000</v>
      </c>
      <c r="L315" s="2" t="s">
        <v>647</v>
      </c>
      <c r="M315" s="47" t="s">
        <v>29</v>
      </c>
      <c r="N315" s="47" t="s">
        <v>30</v>
      </c>
      <c r="O315" s="47" t="s">
        <v>31</v>
      </c>
      <c r="P315" s="47" t="s">
        <v>32</v>
      </c>
      <c r="Q315" s="47"/>
    </row>
    <row r="316" spans="1:17" ht="77.25" thickTop="1" x14ac:dyDescent="0.2">
      <c r="A316" s="9">
        <v>315</v>
      </c>
      <c r="B316" s="47" t="s">
        <v>1264</v>
      </c>
      <c r="C316" s="46">
        <v>891180084</v>
      </c>
      <c r="D316" s="46">
        <v>2</v>
      </c>
      <c r="E316" s="47" t="s">
        <v>331</v>
      </c>
      <c r="F316" s="48">
        <v>800224833</v>
      </c>
      <c r="G316" s="46">
        <v>2</v>
      </c>
      <c r="H316" s="46" t="s">
        <v>918</v>
      </c>
      <c r="I316" s="47" t="s">
        <v>919</v>
      </c>
      <c r="J316" s="71">
        <v>42258</v>
      </c>
      <c r="K316" s="147">
        <v>8439420</v>
      </c>
      <c r="L316" s="2" t="s">
        <v>4030</v>
      </c>
      <c r="M316" s="47" t="s">
        <v>29</v>
      </c>
      <c r="N316" s="47" t="s">
        <v>30</v>
      </c>
      <c r="O316" s="47" t="s">
        <v>31</v>
      </c>
      <c r="P316" s="47" t="s">
        <v>32</v>
      </c>
      <c r="Q316" s="47"/>
    </row>
    <row r="317" spans="1:17" ht="115.5" thickBot="1" x14ac:dyDescent="0.25">
      <c r="A317" s="15">
        <v>316</v>
      </c>
      <c r="B317" s="47" t="s">
        <v>1264</v>
      </c>
      <c r="C317" s="46">
        <v>891180084</v>
      </c>
      <c r="D317" s="46">
        <v>2</v>
      </c>
      <c r="E317" s="47" t="s">
        <v>361</v>
      </c>
      <c r="F317" s="48">
        <v>1075253280</v>
      </c>
      <c r="G317" s="46">
        <v>5</v>
      </c>
      <c r="H317" s="46" t="s">
        <v>920</v>
      </c>
      <c r="I317" s="47" t="s">
        <v>921</v>
      </c>
      <c r="J317" s="71">
        <v>42263</v>
      </c>
      <c r="K317" s="147">
        <v>2000000</v>
      </c>
      <c r="L317" s="2" t="s">
        <v>647</v>
      </c>
      <c r="M317" s="47" t="s">
        <v>29</v>
      </c>
      <c r="N317" s="47" t="s">
        <v>30</v>
      </c>
      <c r="O317" s="47" t="s">
        <v>31</v>
      </c>
      <c r="P317" s="47" t="s">
        <v>32</v>
      </c>
      <c r="Q317" s="47"/>
    </row>
    <row r="318" spans="1:17" ht="90" thickTop="1" x14ac:dyDescent="0.2">
      <c r="A318" s="9">
        <v>317</v>
      </c>
      <c r="B318" s="47" t="s">
        <v>1264</v>
      </c>
      <c r="C318" s="46">
        <v>891180084</v>
      </c>
      <c r="D318" s="46">
        <v>2</v>
      </c>
      <c r="E318" s="47" t="s">
        <v>230</v>
      </c>
      <c r="F318" s="48">
        <v>1075271886</v>
      </c>
      <c r="G318" s="46">
        <v>4</v>
      </c>
      <c r="H318" s="46" t="s">
        <v>922</v>
      </c>
      <c r="I318" s="47" t="s">
        <v>923</v>
      </c>
      <c r="J318" s="71">
        <v>42263</v>
      </c>
      <c r="K318" s="147">
        <v>4000000</v>
      </c>
      <c r="L318" s="2" t="s">
        <v>4030</v>
      </c>
      <c r="M318" s="47" t="s">
        <v>29</v>
      </c>
      <c r="N318" s="47" t="s">
        <v>30</v>
      </c>
      <c r="O318" s="47" t="s">
        <v>31</v>
      </c>
      <c r="P318" s="47" t="s">
        <v>32</v>
      </c>
      <c r="Q318" s="47"/>
    </row>
    <row r="319" spans="1:17" ht="102.75" thickBot="1" x14ac:dyDescent="0.25">
      <c r="A319" s="15">
        <v>318</v>
      </c>
      <c r="B319" s="47" t="s">
        <v>1264</v>
      </c>
      <c r="C319" s="46">
        <v>891180084</v>
      </c>
      <c r="D319" s="46">
        <v>2</v>
      </c>
      <c r="E319" s="47" t="s">
        <v>924</v>
      </c>
      <c r="F319" s="48">
        <v>1075275648</v>
      </c>
      <c r="G319" s="46">
        <v>6</v>
      </c>
      <c r="H319" s="46" t="s">
        <v>925</v>
      </c>
      <c r="I319" s="47" t="s">
        <v>926</v>
      </c>
      <c r="J319" s="71">
        <v>42264</v>
      </c>
      <c r="K319" s="147">
        <v>5800000</v>
      </c>
      <c r="L319" s="2" t="s">
        <v>647</v>
      </c>
      <c r="M319" s="47" t="s">
        <v>29</v>
      </c>
      <c r="N319" s="47" t="s">
        <v>30</v>
      </c>
      <c r="O319" s="47" t="s">
        <v>31</v>
      </c>
      <c r="P319" s="47" t="s">
        <v>32</v>
      </c>
      <c r="Q319" s="47"/>
    </row>
    <row r="320" spans="1:17" ht="51.75" thickTop="1" x14ac:dyDescent="0.2">
      <c r="A320" s="9">
        <v>319</v>
      </c>
      <c r="B320" s="47" t="s">
        <v>1264</v>
      </c>
      <c r="C320" s="46">
        <v>891180084</v>
      </c>
      <c r="D320" s="46">
        <v>2</v>
      </c>
      <c r="E320" s="47" t="s">
        <v>927</v>
      </c>
      <c r="F320" s="48">
        <v>830024737</v>
      </c>
      <c r="G320" s="46">
        <v>4</v>
      </c>
      <c r="H320" s="46" t="s">
        <v>928</v>
      </c>
      <c r="I320" s="47" t="s">
        <v>929</v>
      </c>
      <c r="J320" s="71">
        <v>42269</v>
      </c>
      <c r="K320" s="147">
        <v>1578000</v>
      </c>
      <c r="L320" s="2" t="s">
        <v>4030</v>
      </c>
      <c r="M320" s="47" t="s">
        <v>29</v>
      </c>
      <c r="N320" s="47" t="s">
        <v>30</v>
      </c>
      <c r="O320" s="47" t="s">
        <v>31</v>
      </c>
      <c r="P320" s="47" t="s">
        <v>32</v>
      </c>
      <c r="Q320" s="47"/>
    </row>
    <row r="321" spans="1:17" ht="64.5" thickBot="1" x14ac:dyDescent="0.25">
      <c r="A321" s="15">
        <v>320</v>
      </c>
      <c r="B321" s="47" t="s">
        <v>1264</v>
      </c>
      <c r="C321" s="46">
        <v>891180084</v>
      </c>
      <c r="D321" s="46">
        <v>2</v>
      </c>
      <c r="E321" s="47" t="s">
        <v>930</v>
      </c>
      <c r="F321" s="48">
        <v>7712444</v>
      </c>
      <c r="G321" s="46">
        <v>8</v>
      </c>
      <c r="H321" s="46" t="s">
        <v>931</v>
      </c>
      <c r="I321" s="47" t="s">
        <v>932</v>
      </c>
      <c r="J321" s="71">
        <v>42269</v>
      </c>
      <c r="K321" s="147">
        <v>1000000</v>
      </c>
      <c r="L321" s="47" t="s">
        <v>288</v>
      </c>
      <c r="M321" s="47" t="s">
        <v>29</v>
      </c>
      <c r="N321" s="47" t="s">
        <v>30</v>
      </c>
      <c r="O321" s="47" t="s">
        <v>31</v>
      </c>
      <c r="P321" s="47" t="s">
        <v>32</v>
      </c>
      <c r="Q321" s="47"/>
    </row>
    <row r="322" spans="1:17" ht="102.75" thickTop="1" x14ac:dyDescent="0.2">
      <c r="A322" s="9">
        <v>321</v>
      </c>
      <c r="B322" s="47" t="s">
        <v>1264</v>
      </c>
      <c r="C322" s="46">
        <v>891180084</v>
      </c>
      <c r="D322" s="46">
        <v>2</v>
      </c>
      <c r="E322" s="47" t="s">
        <v>933</v>
      </c>
      <c r="F322" s="48">
        <v>36301583</v>
      </c>
      <c r="G322" s="46">
        <v>5</v>
      </c>
      <c r="H322" s="46" t="s">
        <v>934</v>
      </c>
      <c r="I322" s="47" t="s">
        <v>935</v>
      </c>
      <c r="J322" s="71">
        <v>42269</v>
      </c>
      <c r="K322" s="147">
        <v>20000000</v>
      </c>
      <c r="L322" s="2" t="s">
        <v>4030</v>
      </c>
      <c r="M322" s="47" t="s">
        <v>29</v>
      </c>
      <c r="N322" s="47" t="s">
        <v>30</v>
      </c>
      <c r="O322" s="47" t="s">
        <v>31</v>
      </c>
      <c r="P322" s="47" t="s">
        <v>32</v>
      </c>
      <c r="Q322" s="47"/>
    </row>
    <row r="323" spans="1:17" ht="102.75" thickBot="1" x14ac:dyDescent="0.25">
      <c r="A323" s="15">
        <v>322</v>
      </c>
      <c r="B323" s="47" t="s">
        <v>1264</v>
      </c>
      <c r="C323" s="46">
        <v>891180084</v>
      </c>
      <c r="D323" s="46">
        <v>2</v>
      </c>
      <c r="E323" s="47" t="s">
        <v>936</v>
      </c>
      <c r="F323" s="48">
        <v>860510230</v>
      </c>
      <c r="G323" s="46">
        <v>6</v>
      </c>
      <c r="H323" s="46" t="s">
        <v>937</v>
      </c>
      <c r="I323" s="47" t="s">
        <v>938</v>
      </c>
      <c r="J323" s="71">
        <v>42269</v>
      </c>
      <c r="K323" s="147">
        <v>924520</v>
      </c>
      <c r="L323" s="2" t="s">
        <v>4030</v>
      </c>
      <c r="M323" s="47" t="s">
        <v>29</v>
      </c>
      <c r="N323" s="47" t="s">
        <v>30</v>
      </c>
      <c r="O323" s="47" t="s">
        <v>31</v>
      </c>
      <c r="P323" s="47" t="s">
        <v>32</v>
      </c>
      <c r="Q323" s="47"/>
    </row>
    <row r="324" spans="1:17" ht="39" thickTop="1" x14ac:dyDescent="0.2">
      <c r="A324" s="9">
        <v>323</v>
      </c>
      <c r="B324" s="47" t="s">
        <v>1264</v>
      </c>
      <c r="C324" s="46">
        <v>891180084</v>
      </c>
      <c r="D324" s="46">
        <v>2</v>
      </c>
      <c r="E324" s="47" t="s">
        <v>939</v>
      </c>
      <c r="F324" s="48">
        <v>891101711</v>
      </c>
      <c r="G324" s="46">
        <v>5</v>
      </c>
      <c r="H324" s="46" t="s">
        <v>940</v>
      </c>
      <c r="I324" s="47" t="s">
        <v>941</v>
      </c>
      <c r="J324" s="71">
        <v>42269</v>
      </c>
      <c r="K324" s="147">
        <v>2669600</v>
      </c>
      <c r="L324" s="47" t="s">
        <v>288</v>
      </c>
      <c r="M324" s="47" t="s">
        <v>29</v>
      </c>
      <c r="N324" s="47" t="s">
        <v>30</v>
      </c>
      <c r="O324" s="47" t="s">
        <v>31</v>
      </c>
      <c r="P324" s="47" t="s">
        <v>32</v>
      </c>
      <c r="Q324" s="47"/>
    </row>
    <row r="325" spans="1:17" ht="77.25" thickBot="1" x14ac:dyDescent="0.25">
      <c r="A325" s="15">
        <v>324</v>
      </c>
      <c r="B325" s="47" t="s">
        <v>1264</v>
      </c>
      <c r="C325" s="46">
        <v>891180084</v>
      </c>
      <c r="D325" s="46">
        <v>2</v>
      </c>
      <c r="E325" s="47" t="s">
        <v>942</v>
      </c>
      <c r="F325" s="48">
        <v>80771978</v>
      </c>
      <c r="G325" s="46">
        <v>6</v>
      </c>
      <c r="H325" s="46" t="s">
        <v>943</v>
      </c>
      <c r="I325" s="47" t="s">
        <v>944</v>
      </c>
      <c r="J325" s="71">
        <v>42269</v>
      </c>
      <c r="K325" s="147">
        <v>5000000</v>
      </c>
      <c r="L325" s="2" t="s">
        <v>4030</v>
      </c>
      <c r="M325" s="47" t="s">
        <v>29</v>
      </c>
      <c r="N325" s="47" t="s">
        <v>30</v>
      </c>
      <c r="O325" s="47" t="s">
        <v>31</v>
      </c>
      <c r="P325" s="47" t="s">
        <v>32</v>
      </c>
      <c r="Q325" s="47"/>
    </row>
    <row r="326" spans="1:17" ht="39" thickTop="1" x14ac:dyDescent="0.2">
      <c r="A326" s="9">
        <v>325</v>
      </c>
      <c r="B326" s="47" t="s">
        <v>1264</v>
      </c>
      <c r="C326" s="46">
        <v>891180084</v>
      </c>
      <c r="D326" s="46">
        <v>2</v>
      </c>
      <c r="E326" s="47" t="s">
        <v>945</v>
      </c>
      <c r="F326" s="48">
        <v>770308</v>
      </c>
      <c r="G326" s="46">
        <v>6</v>
      </c>
      <c r="H326" s="46" t="s">
        <v>946</v>
      </c>
      <c r="I326" s="47" t="s">
        <v>947</v>
      </c>
      <c r="J326" s="71">
        <v>42270</v>
      </c>
      <c r="K326" s="147">
        <v>5739840</v>
      </c>
      <c r="L326" s="47" t="s">
        <v>288</v>
      </c>
      <c r="M326" s="47" t="s">
        <v>29</v>
      </c>
      <c r="N326" s="47" t="s">
        <v>30</v>
      </c>
      <c r="O326" s="47" t="s">
        <v>31</v>
      </c>
      <c r="P326" s="47" t="s">
        <v>32</v>
      </c>
      <c r="Q326" s="47"/>
    </row>
    <row r="327" spans="1:17" ht="39" thickBot="1" x14ac:dyDescent="0.25">
      <c r="A327" s="15">
        <v>326</v>
      </c>
      <c r="B327" s="47" t="s">
        <v>1264</v>
      </c>
      <c r="C327" s="46">
        <v>891180084</v>
      </c>
      <c r="D327" s="46">
        <v>2</v>
      </c>
      <c r="E327" s="47" t="s">
        <v>948</v>
      </c>
      <c r="F327" s="48">
        <v>900341390</v>
      </c>
      <c r="G327" s="46">
        <v>5</v>
      </c>
      <c r="H327" s="46" t="s">
        <v>949</v>
      </c>
      <c r="I327" s="47" t="s">
        <v>950</v>
      </c>
      <c r="J327" s="71">
        <v>42271</v>
      </c>
      <c r="K327" s="147">
        <v>7000000</v>
      </c>
      <c r="L327" s="2" t="s">
        <v>4030</v>
      </c>
      <c r="M327" s="47" t="s">
        <v>29</v>
      </c>
      <c r="N327" s="47" t="s">
        <v>30</v>
      </c>
      <c r="O327" s="47" t="s">
        <v>31</v>
      </c>
      <c r="P327" s="47" t="s">
        <v>32</v>
      </c>
      <c r="Q327" s="47"/>
    </row>
    <row r="328" spans="1:17" ht="77.25" thickTop="1" x14ac:dyDescent="0.2">
      <c r="A328" s="9">
        <v>327</v>
      </c>
      <c r="B328" s="47" t="s">
        <v>1264</v>
      </c>
      <c r="C328" s="46">
        <v>891180084</v>
      </c>
      <c r="D328" s="46">
        <v>2</v>
      </c>
      <c r="E328" s="47" t="s">
        <v>334</v>
      </c>
      <c r="F328" s="48">
        <v>36304023</v>
      </c>
      <c r="G328" s="46">
        <v>6</v>
      </c>
      <c r="H328" s="46" t="s">
        <v>951</v>
      </c>
      <c r="I328" s="47" t="s">
        <v>952</v>
      </c>
      <c r="J328" s="71">
        <v>42271</v>
      </c>
      <c r="K328" s="147">
        <v>1920000</v>
      </c>
      <c r="L328" s="2" t="s">
        <v>4030</v>
      </c>
      <c r="M328" s="47" t="s">
        <v>29</v>
      </c>
      <c r="N328" s="47" t="s">
        <v>30</v>
      </c>
      <c r="O328" s="47" t="s">
        <v>31</v>
      </c>
      <c r="P328" s="47" t="s">
        <v>32</v>
      </c>
      <c r="Q328" s="47"/>
    </row>
    <row r="329" spans="1:17" ht="90" thickBot="1" x14ac:dyDescent="0.25">
      <c r="A329" s="15">
        <v>328</v>
      </c>
      <c r="B329" s="47" t="s">
        <v>1264</v>
      </c>
      <c r="C329" s="46">
        <v>891180084</v>
      </c>
      <c r="D329" s="46">
        <v>2</v>
      </c>
      <c r="E329" s="47" t="s">
        <v>953</v>
      </c>
      <c r="F329" s="48">
        <v>7718177</v>
      </c>
      <c r="G329" s="46">
        <v>3</v>
      </c>
      <c r="H329" s="46" t="s">
        <v>954</v>
      </c>
      <c r="I329" s="47" t="s">
        <v>955</v>
      </c>
      <c r="J329" s="71">
        <v>42271</v>
      </c>
      <c r="K329" s="147">
        <v>300000</v>
      </c>
      <c r="L329" s="2" t="s">
        <v>4030</v>
      </c>
      <c r="M329" s="47" t="s">
        <v>29</v>
      </c>
      <c r="N329" s="47" t="s">
        <v>30</v>
      </c>
      <c r="O329" s="47" t="s">
        <v>31</v>
      </c>
      <c r="P329" s="47" t="s">
        <v>32</v>
      </c>
      <c r="Q329" s="47"/>
    </row>
    <row r="330" spans="1:17" ht="51.75" thickTop="1" x14ac:dyDescent="0.2">
      <c r="A330" s="9">
        <v>329</v>
      </c>
      <c r="B330" s="47" t="s">
        <v>1264</v>
      </c>
      <c r="C330" s="46">
        <v>891180084</v>
      </c>
      <c r="D330" s="46">
        <v>2</v>
      </c>
      <c r="E330" s="47" t="s">
        <v>956</v>
      </c>
      <c r="F330" s="48">
        <v>900034424</v>
      </c>
      <c r="G330" s="46">
        <v>0</v>
      </c>
      <c r="H330" s="46" t="s">
        <v>957</v>
      </c>
      <c r="I330" s="47" t="s">
        <v>958</v>
      </c>
      <c r="J330" s="71">
        <v>42276</v>
      </c>
      <c r="K330" s="147">
        <v>6944947</v>
      </c>
      <c r="L330" s="2" t="s">
        <v>4030</v>
      </c>
      <c r="M330" s="47" t="s">
        <v>29</v>
      </c>
      <c r="N330" s="47" t="s">
        <v>30</v>
      </c>
      <c r="O330" s="47" t="s">
        <v>31</v>
      </c>
      <c r="P330" s="47" t="s">
        <v>32</v>
      </c>
      <c r="Q330" s="47"/>
    </row>
    <row r="331" spans="1:17" ht="39" thickBot="1" x14ac:dyDescent="0.25">
      <c r="A331" s="15">
        <v>330</v>
      </c>
      <c r="B331" s="47" t="s">
        <v>1264</v>
      </c>
      <c r="C331" s="46">
        <v>891180084</v>
      </c>
      <c r="D331" s="46">
        <v>2</v>
      </c>
      <c r="E331" s="47" t="s">
        <v>959</v>
      </c>
      <c r="F331" s="48">
        <v>1075262976</v>
      </c>
      <c r="G331" s="46">
        <v>0</v>
      </c>
      <c r="H331" s="46" t="s">
        <v>960</v>
      </c>
      <c r="I331" s="47" t="s">
        <v>961</v>
      </c>
      <c r="J331" s="71">
        <v>42277</v>
      </c>
      <c r="K331" s="147">
        <v>1150000</v>
      </c>
      <c r="L331" s="2" t="s">
        <v>647</v>
      </c>
      <c r="M331" s="47" t="s">
        <v>29</v>
      </c>
      <c r="N331" s="47" t="s">
        <v>30</v>
      </c>
      <c r="O331" s="47" t="s">
        <v>31</v>
      </c>
      <c r="P331" s="47" t="s">
        <v>32</v>
      </c>
      <c r="Q331" s="47"/>
    </row>
    <row r="332" spans="1:17" ht="39" thickTop="1" x14ac:dyDescent="0.2">
      <c r="A332" s="9">
        <v>331</v>
      </c>
      <c r="B332" s="47" t="s">
        <v>1264</v>
      </c>
      <c r="C332" s="3">
        <v>891180084</v>
      </c>
      <c r="D332" s="3">
        <v>2</v>
      </c>
      <c r="E332" s="2" t="s">
        <v>962</v>
      </c>
      <c r="F332" s="4">
        <v>1032434051</v>
      </c>
      <c r="G332" s="7">
        <v>6</v>
      </c>
      <c r="H332" s="2" t="s">
        <v>963</v>
      </c>
      <c r="I332" s="6" t="s">
        <v>964</v>
      </c>
      <c r="J332" s="71">
        <v>42278</v>
      </c>
      <c r="K332" s="128">
        <v>4000000</v>
      </c>
      <c r="L332" s="47" t="s">
        <v>288</v>
      </c>
      <c r="M332" s="2" t="s">
        <v>29</v>
      </c>
      <c r="N332" s="2" t="s">
        <v>30</v>
      </c>
      <c r="O332" s="2" t="s">
        <v>31</v>
      </c>
      <c r="P332" s="2" t="s">
        <v>32</v>
      </c>
      <c r="Q332" s="47"/>
    </row>
    <row r="333" spans="1:17" ht="39" thickBot="1" x14ac:dyDescent="0.25">
      <c r="A333" s="15">
        <v>332</v>
      </c>
      <c r="B333" s="47" t="s">
        <v>1264</v>
      </c>
      <c r="C333" s="3">
        <v>891180084</v>
      </c>
      <c r="D333" s="3">
        <v>2</v>
      </c>
      <c r="E333" s="2" t="s">
        <v>965</v>
      </c>
      <c r="F333" s="4">
        <v>1075274509</v>
      </c>
      <c r="G333" s="7">
        <v>6</v>
      </c>
      <c r="H333" s="2" t="s">
        <v>966</v>
      </c>
      <c r="I333" s="6" t="s">
        <v>967</v>
      </c>
      <c r="J333" s="71">
        <v>42278</v>
      </c>
      <c r="K333" s="128">
        <v>2966667</v>
      </c>
      <c r="L333" s="2" t="s">
        <v>647</v>
      </c>
      <c r="M333" s="2" t="s">
        <v>29</v>
      </c>
      <c r="N333" s="2" t="s">
        <v>30</v>
      </c>
      <c r="O333" s="2" t="s">
        <v>31</v>
      </c>
      <c r="P333" s="2" t="s">
        <v>32</v>
      </c>
      <c r="Q333" s="47"/>
    </row>
    <row r="334" spans="1:17" ht="90" thickTop="1" x14ac:dyDescent="0.2">
      <c r="A334" s="9">
        <v>333</v>
      </c>
      <c r="B334" s="47" t="s">
        <v>1264</v>
      </c>
      <c r="C334" s="3">
        <v>891180084</v>
      </c>
      <c r="D334" s="3">
        <v>2</v>
      </c>
      <c r="E334" s="2" t="s">
        <v>248</v>
      </c>
      <c r="F334" s="4">
        <v>1075220001</v>
      </c>
      <c r="G334" s="7">
        <v>5</v>
      </c>
      <c r="H334" s="2" t="s">
        <v>968</v>
      </c>
      <c r="I334" s="6" t="s">
        <v>969</v>
      </c>
      <c r="J334" s="71">
        <v>42278</v>
      </c>
      <c r="K334" s="128">
        <v>2000000</v>
      </c>
      <c r="L334" s="2" t="s">
        <v>647</v>
      </c>
      <c r="M334" s="2" t="s">
        <v>29</v>
      </c>
      <c r="N334" s="2" t="s">
        <v>30</v>
      </c>
      <c r="O334" s="2" t="s">
        <v>31</v>
      </c>
      <c r="P334" s="2" t="s">
        <v>32</v>
      </c>
      <c r="Q334" s="47"/>
    </row>
    <row r="335" spans="1:17" ht="51.75" thickBot="1" x14ac:dyDescent="0.25">
      <c r="A335" s="15">
        <v>334</v>
      </c>
      <c r="B335" s="47" t="s">
        <v>1264</v>
      </c>
      <c r="C335" s="3">
        <v>891180084</v>
      </c>
      <c r="D335" s="3">
        <v>2</v>
      </c>
      <c r="E335" s="2" t="s">
        <v>970</v>
      </c>
      <c r="F335" s="4">
        <v>1075274240</v>
      </c>
      <c r="G335" s="7">
        <v>0</v>
      </c>
      <c r="H335" s="2" t="s">
        <v>971</v>
      </c>
      <c r="I335" s="6" t="s">
        <v>972</v>
      </c>
      <c r="J335" s="71">
        <v>42278</v>
      </c>
      <c r="K335" s="128">
        <v>3600000</v>
      </c>
      <c r="L335" s="2" t="s">
        <v>647</v>
      </c>
      <c r="M335" s="2" t="s">
        <v>29</v>
      </c>
      <c r="N335" s="2" t="s">
        <v>30</v>
      </c>
      <c r="O335" s="2" t="s">
        <v>31</v>
      </c>
      <c r="P335" s="2" t="s">
        <v>32</v>
      </c>
      <c r="Q335" s="47"/>
    </row>
    <row r="336" spans="1:17" ht="39" thickTop="1" x14ac:dyDescent="0.2">
      <c r="A336" s="9">
        <v>335</v>
      </c>
      <c r="B336" s="47" t="s">
        <v>1264</v>
      </c>
      <c r="C336" s="3">
        <v>891180084</v>
      </c>
      <c r="D336" s="3">
        <v>2</v>
      </c>
      <c r="E336" s="2" t="s">
        <v>754</v>
      </c>
      <c r="F336" s="4">
        <v>1079179409</v>
      </c>
      <c r="G336" s="7">
        <v>6</v>
      </c>
      <c r="H336" s="2" t="s">
        <v>973</v>
      </c>
      <c r="I336" s="6" t="s">
        <v>974</v>
      </c>
      <c r="J336" s="71">
        <v>42278</v>
      </c>
      <c r="K336" s="128">
        <v>2373333</v>
      </c>
      <c r="L336" s="2" t="s">
        <v>647</v>
      </c>
      <c r="M336" s="2" t="s">
        <v>29</v>
      </c>
      <c r="N336" s="2" t="s">
        <v>30</v>
      </c>
      <c r="O336" s="2" t="s">
        <v>31</v>
      </c>
      <c r="P336" s="2" t="s">
        <v>32</v>
      </c>
      <c r="Q336" s="47"/>
    </row>
    <row r="337" spans="1:17" ht="39" thickBot="1" x14ac:dyDescent="0.25">
      <c r="A337" s="15">
        <v>336</v>
      </c>
      <c r="B337" s="47" t="s">
        <v>1264</v>
      </c>
      <c r="C337" s="3">
        <v>891180084</v>
      </c>
      <c r="D337" s="3">
        <v>2</v>
      </c>
      <c r="E337" s="2" t="s">
        <v>757</v>
      </c>
      <c r="F337" s="4">
        <v>1003903580</v>
      </c>
      <c r="G337" s="7">
        <v>8</v>
      </c>
      <c r="H337" s="2" t="s">
        <v>975</v>
      </c>
      <c r="I337" s="6" t="s">
        <v>760</v>
      </c>
      <c r="J337" s="71">
        <v>42278</v>
      </c>
      <c r="K337" s="128">
        <v>2373333</v>
      </c>
      <c r="L337" s="2" t="s">
        <v>647</v>
      </c>
      <c r="M337" s="2" t="s">
        <v>29</v>
      </c>
      <c r="N337" s="2" t="s">
        <v>30</v>
      </c>
      <c r="O337" s="2" t="s">
        <v>31</v>
      </c>
      <c r="P337" s="2" t="s">
        <v>32</v>
      </c>
      <c r="Q337" s="47"/>
    </row>
    <row r="338" spans="1:17" ht="39" thickTop="1" x14ac:dyDescent="0.2">
      <c r="A338" s="9">
        <v>337</v>
      </c>
      <c r="B338" s="47" t="s">
        <v>1264</v>
      </c>
      <c r="C338" s="3">
        <v>891180084</v>
      </c>
      <c r="D338" s="3">
        <v>2</v>
      </c>
      <c r="E338" s="2" t="s">
        <v>751</v>
      </c>
      <c r="F338" s="4">
        <v>1075301214</v>
      </c>
      <c r="G338" s="7">
        <v>5</v>
      </c>
      <c r="H338" s="2" t="s">
        <v>976</v>
      </c>
      <c r="I338" s="6" t="s">
        <v>977</v>
      </c>
      <c r="J338" s="71">
        <v>42278</v>
      </c>
      <c r="K338" s="128">
        <v>2373333</v>
      </c>
      <c r="L338" s="2" t="s">
        <v>647</v>
      </c>
      <c r="M338" s="2" t="s">
        <v>29</v>
      </c>
      <c r="N338" s="2" t="s">
        <v>30</v>
      </c>
      <c r="O338" s="2" t="s">
        <v>31</v>
      </c>
      <c r="P338" s="2" t="s">
        <v>32</v>
      </c>
      <c r="Q338" s="47"/>
    </row>
    <row r="339" spans="1:17" ht="51.75" thickBot="1" x14ac:dyDescent="0.25">
      <c r="A339" s="15">
        <v>338</v>
      </c>
      <c r="B339" s="47" t="s">
        <v>1264</v>
      </c>
      <c r="C339" s="3">
        <v>891180084</v>
      </c>
      <c r="D339" s="3">
        <v>2</v>
      </c>
      <c r="E339" s="2" t="s">
        <v>73</v>
      </c>
      <c r="F339" s="4">
        <v>43903734</v>
      </c>
      <c r="G339" s="7">
        <v>1</v>
      </c>
      <c r="H339" s="2" t="s">
        <v>978</v>
      </c>
      <c r="I339" s="6" t="s">
        <v>979</v>
      </c>
      <c r="J339" s="71">
        <v>42278</v>
      </c>
      <c r="K339" s="128">
        <v>10516092</v>
      </c>
      <c r="L339" s="2" t="s">
        <v>647</v>
      </c>
      <c r="M339" s="2" t="s">
        <v>29</v>
      </c>
      <c r="N339" s="2" t="s">
        <v>30</v>
      </c>
      <c r="O339" s="2" t="s">
        <v>31</v>
      </c>
      <c r="P339" s="2" t="s">
        <v>32</v>
      </c>
      <c r="Q339" s="47"/>
    </row>
    <row r="340" spans="1:17" ht="51.75" thickTop="1" x14ac:dyDescent="0.2">
      <c r="A340" s="9">
        <v>339</v>
      </c>
      <c r="B340" s="47" t="s">
        <v>1264</v>
      </c>
      <c r="C340" s="3">
        <v>891180084</v>
      </c>
      <c r="D340" s="3">
        <v>2</v>
      </c>
      <c r="E340" s="2" t="s">
        <v>980</v>
      </c>
      <c r="F340" s="4">
        <v>51960703</v>
      </c>
      <c r="G340" s="7">
        <v>3</v>
      </c>
      <c r="H340" s="2" t="s">
        <v>981</v>
      </c>
      <c r="I340" s="6" t="s">
        <v>982</v>
      </c>
      <c r="J340" s="71">
        <v>42278</v>
      </c>
      <c r="K340" s="128">
        <v>9130416</v>
      </c>
      <c r="L340" s="2" t="s">
        <v>647</v>
      </c>
      <c r="M340" s="2" t="s">
        <v>29</v>
      </c>
      <c r="N340" s="2" t="s">
        <v>30</v>
      </c>
      <c r="O340" s="2" t="s">
        <v>31</v>
      </c>
      <c r="P340" s="2" t="s">
        <v>32</v>
      </c>
      <c r="Q340" s="47"/>
    </row>
    <row r="341" spans="1:17" ht="64.5" thickBot="1" x14ac:dyDescent="0.25">
      <c r="A341" s="15">
        <v>340</v>
      </c>
      <c r="B341" s="47" t="s">
        <v>1264</v>
      </c>
      <c r="C341" s="3">
        <v>891180084</v>
      </c>
      <c r="D341" s="3">
        <v>2</v>
      </c>
      <c r="E341" s="2" t="s">
        <v>983</v>
      </c>
      <c r="F341" s="4">
        <v>53931133</v>
      </c>
      <c r="G341" s="7">
        <v>9</v>
      </c>
      <c r="H341" s="2" t="s">
        <v>984</v>
      </c>
      <c r="I341" s="6" t="s">
        <v>985</v>
      </c>
      <c r="J341" s="71">
        <v>42279</v>
      </c>
      <c r="K341" s="128">
        <v>2500000</v>
      </c>
      <c r="L341" s="2" t="s">
        <v>647</v>
      </c>
      <c r="M341" s="2" t="s">
        <v>29</v>
      </c>
      <c r="N341" s="2" t="s">
        <v>30</v>
      </c>
      <c r="O341" s="2" t="s">
        <v>31</v>
      </c>
      <c r="P341" s="2" t="s">
        <v>32</v>
      </c>
      <c r="Q341" s="47"/>
    </row>
    <row r="342" spans="1:17" ht="64.5" thickTop="1" x14ac:dyDescent="0.2">
      <c r="A342" s="9">
        <v>341</v>
      </c>
      <c r="B342" s="47" t="s">
        <v>1264</v>
      </c>
      <c r="C342" s="3">
        <v>891180084</v>
      </c>
      <c r="D342" s="3">
        <v>2</v>
      </c>
      <c r="E342" s="2" t="s">
        <v>986</v>
      </c>
      <c r="F342" s="4">
        <v>1075289072</v>
      </c>
      <c r="G342" s="7">
        <v>5</v>
      </c>
      <c r="H342" s="2" t="s">
        <v>987</v>
      </c>
      <c r="I342" s="6" t="s">
        <v>985</v>
      </c>
      <c r="J342" s="71">
        <v>42279</v>
      </c>
      <c r="K342" s="128">
        <v>2500000</v>
      </c>
      <c r="L342" s="2" t="s">
        <v>647</v>
      </c>
      <c r="M342" s="2" t="s">
        <v>29</v>
      </c>
      <c r="N342" s="2" t="s">
        <v>30</v>
      </c>
      <c r="O342" s="2" t="s">
        <v>31</v>
      </c>
      <c r="P342" s="2" t="s">
        <v>32</v>
      </c>
      <c r="Q342" s="47"/>
    </row>
    <row r="343" spans="1:17" ht="64.5" thickBot="1" x14ac:dyDescent="0.25">
      <c r="A343" s="15">
        <v>342</v>
      </c>
      <c r="B343" s="47" t="s">
        <v>1264</v>
      </c>
      <c r="C343" s="3">
        <v>891180084</v>
      </c>
      <c r="D343" s="3">
        <v>2</v>
      </c>
      <c r="E343" s="2" t="s">
        <v>988</v>
      </c>
      <c r="F343" s="4">
        <v>1075271259</v>
      </c>
      <c r="G343" s="7">
        <v>6</v>
      </c>
      <c r="H343" s="2" t="s">
        <v>989</v>
      </c>
      <c r="I343" s="6" t="s">
        <v>985</v>
      </c>
      <c r="J343" s="71">
        <v>42279</v>
      </c>
      <c r="K343" s="128">
        <v>2500000</v>
      </c>
      <c r="L343" s="2" t="s">
        <v>647</v>
      </c>
      <c r="M343" s="2" t="s">
        <v>29</v>
      </c>
      <c r="N343" s="2" t="s">
        <v>30</v>
      </c>
      <c r="O343" s="2" t="s">
        <v>31</v>
      </c>
      <c r="P343" s="2" t="s">
        <v>32</v>
      </c>
      <c r="Q343" s="47"/>
    </row>
    <row r="344" spans="1:17" ht="64.5" thickTop="1" x14ac:dyDescent="0.2">
      <c r="A344" s="9">
        <v>343</v>
      </c>
      <c r="B344" s="47" t="s">
        <v>1264</v>
      </c>
      <c r="C344" s="3">
        <v>891180084</v>
      </c>
      <c r="D344" s="3">
        <v>2</v>
      </c>
      <c r="E344" s="2" t="s">
        <v>990</v>
      </c>
      <c r="F344" s="4">
        <v>1075229752</v>
      </c>
      <c r="G344" s="7">
        <v>9</v>
      </c>
      <c r="H344" s="2" t="s">
        <v>991</v>
      </c>
      <c r="I344" s="6" t="s">
        <v>985</v>
      </c>
      <c r="J344" s="71">
        <v>42279</v>
      </c>
      <c r="K344" s="128">
        <v>2500000</v>
      </c>
      <c r="L344" s="2" t="s">
        <v>647</v>
      </c>
      <c r="M344" s="2" t="s">
        <v>29</v>
      </c>
      <c r="N344" s="2" t="s">
        <v>30</v>
      </c>
      <c r="O344" s="2" t="s">
        <v>31</v>
      </c>
      <c r="P344" s="2" t="s">
        <v>32</v>
      </c>
      <c r="Q344" s="47"/>
    </row>
    <row r="345" spans="1:17" ht="51.75" thickBot="1" x14ac:dyDescent="0.25">
      <c r="A345" s="15">
        <v>344</v>
      </c>
      <c r="B345" s="47" t="s">
        <v>1264</v>
      </c>
      <c r="C345" s="3">
        <v>891180084</v>
      </c>
      <c r="D345" s="3">
        <v>2</v>
      </c>
      <c r="E345" s="2" t="s">
        <v>992</v>
      </c>
      <c r="F345" s="4">
        <v>860001911</v>
      </c>
      <c r="G345" s="7">
        <v>1</v>
      </c>
      <c r="H345" s="2" t="s">
        <v>993</v>
      </c>
      <c r="I345" s="6" t="s">
        <v>994</v>
      </c>
      <c r="J345" s="71">
        <v>42283</v>
      </c>
      <c r="K345" s="128">
        <v>3100000</v>
      </c>
      <c r="L345" s="2" t="s">
        <v>4030</v>
      </c>
      <c r="M345" s="2" t="s">
        <v>29</v>
      </c>
      <c r="N345" s="2" t="s">
        <v>30</v>
      </c>
      <c r="O345" s="2" t="s">
        <v>31</v>
      </c>
      <c r="P345" s="2" t="s">
        <v>32</v>
      </c>
      <c r="Q345" s="47"/>
    </row>
    <row r="346" spans="1:17" ht="51.75" thickTop="1" x14ac:dyDescent="0.2">
      <c r="A346" s="9">
        <v>345</v>
      </c>
      <c r="B346" s="47" t="s">
        <v>1264</v>
      </c>
      <c r="C346" s="3">
        <v>891180084</v>
      </c>
      <c r="D346" s="3">
        <v>2</v>
      </c>
      <c r="E346" s="2" t="s">
        <v>261</v>
      </c>
      <c r="F346" s="4">
        <v>860518299</v>
      </c>
      <c r="G346" s="7">
        <v>1</v>
      </c>
      <c r="H346" s="2" t="s">
        <v>995</v>
      </c>
      <c r="I346" s="6" t="s">
        <v>996</v>
      </c>
      <c r="J346" s="71">
        <v>42282</v>
      </c>
      <c r="K346" s="128">
        <v>3894000</v>
      </c>
      <c r="L346" s="2" t="s">
        <v>4030</v>
      </c>
      <c r="M346" s="2" t="s">
        <v>29</v>
      </c>
      <c r="N346" s="2" t="s">
        <v>30</v>
      </c>
      <c r="O346" s="2" t="s">
        <v>31</v>
      </c>
      <c r="P346" s="2" t="s">
        <v>32</v>
      </c>
      <c r="Q346" s="47"/>
    </row>
    <row r="347" spans="1:17" ht="51.75" thickBot="1" x14ac:dyDescent="0.25">
      <c r="A347" s="15">
        <v>346</v>
      </c>
      <c r="B347" s="47" t="s">
        <v>1264</v>
      </c>
      <c r="C347" s="3">
        <v>891180084</v>
      </c>
      <c r="D347" s="3">
        <v>2</v>
      </c>
      <c r="E347" s="2" t="s">
        <v>997</v>
      </c>
      <c r="F347" s="4">
        <v>860072122</v>
      </c>
      <c r="G347" s="7">
        <v>9</v>
      </c>
      <c r="H347" s="2" t="s">
        <v>998</v>
      </c>
      <c r="I347" s="6" t="s">
        <v>999</v>
      </c>
      <c r="J347" s="71">
        <v>42283</v>
      </c>
      <c r="K347" s="128">
        <v>6610260</v>
      </c>
      <c r="L347" s="2" t="s">
        <v>4030</v>
      </c>
      <c r="M347" s="2" t="s">
        <v>29</v>
      </c>
      <c r="N347" s="2" t="s">
        <v>30</v>
      </c>
      <c r="O347" s="2" t="s">
        <v>31</v>
      </c>
      <c r="P347" s="2" t="s">
        <v>32</v>
      </c>
      <c r="Q347" s="47"/>
    </row>
    <row r="348" spans="1:17" ht="51.75" thickTop="1" x14ac:dyDescent="0.2">
      <c r="A348" s="9">
        <v>347</v>
      </c>
      <c r="B348" s="47" t="s">
        <v>1264</v>
      </c>
      <c r="C348" s="3">
        <v>891180084</v>
      </c>
      <c r="D348" s="3">
        <v>2</v>
      </c>
      <c r="E348" s="2" t="s">
        <v>370</v>
      </c>
      <c r="F348" s="4">
        <v>12094697</v>
      </c>
      <c r="G348" s="7">
        <v>1</v>
      </c>
      <c r="H348" s="2" t="s">
        <v>1000</v>
      </c>
      <c r="I348" s="6" t="s">
        <v>1001</v>
      </c>
      <c r="J348" s="71">
        <v>42282</v>
      </c>
      <c r="K348" s="128">
        <v>499741</v>
      </c>
      <c r="L348" s="2" t="s">
        <v>4030</v>
      </c>
      <c r="M348" s="2" t="s">
        <v>29</v>
      </c>
      <c r="N348" s="2" t="s">
        <v>30</v>
      </c>
      <c r="O348" s="2" t="s">
        <v>31</v>
      </c>
      <c r="P348" s="2" t="s">
        <v>32</v>
      </c>
      <c r="Q348" s="47"/>
    </row>
    <row r="349" spans="1:17" ht="77.25" thickBot="1" x14ac:dyDescent="0.25">
      <c r="A349" s="15">
        <v>348</v>
      </c>
      <c r="B349" s="47" t="s">
        <v>1264</v>
      </c>
      <c r="C349" s="3">
        <v>891180084</v>
      </c>
      <c r="D349" s="3">
        <v>2</v>
      </c>
      <c r="E349" s="2" t="s">
        <v>459</v>
      </c>
      <c r="F349" s="4">
        <v>1075268030</v>
      </c>
      <c r="G349" s="7">
        <v>6</v>
      </c>
      <c r="H349" s="2" t="s">
        <v>1002</v>
      </c>
      <c r="I349" s="6" t="s">
        <v>1003</v>
      </c>
      <c r="J349" s="71">
        <v>42283</v>
      </c>
      <c r="K349" s="128">
        <v>1600000</v>
      </c>
      <c r="L349" s="2" t="s">
        <v>647</v>
      </c>
      <c r="M349" s="2" t="s">
        <v>29</v>
      </c>
      <c r="N349" s="2" t="s">
        <v>30</v>
      </c>
      <c r="O349" s="2" t="s">
        <v>31</v>
      </c>
      <c r="P349" s="2" t="s">
        <v>32</v>
      </c>
      <c r="Q349" s="47"/>
    </row>
    <row r="350" spans="1:17" ht="77.25" thickTop="1" x14ac:dyDescent="0.2">
      <c r="A350" s="9">
        <v>349</v>
      </c>
      <c r="B350" s="47" t="s">
        <v>1264</v>
      </c>
      <c r="C350" s="3">
        <v>891180084</v>
      </c>
      <c r="D350" s="3">
        <v>2</v>
      </c>
      <c r="E350" s="2" t="s">
        <v>1004</v>
      </c>
      <c r="F350" s="4">
        <v>1079178405</v>
      </c>
      <c r="G350" s="7">
        <v>2</v>
      </c>
      <c r="H350" s="2" t="s">
        <v>1005</v>
      </c>
      <c r="I350" s="6" t="s">
        <v>1006</v>
      </c>
      <c r="J350" s="71">
        <v>42283</v>
      </c>
      <c r="K350" s="128">
        <v>2900000</v>
      </c>
      <c r="L350" s="2" t="s">
        <v>647</v>
      </c>
      <c r="M350" s="2" t="s">
        <v>29</v>
      </c>
      <c r="N350" s="2" t="s">
        <v>30</v>
      </c>
      <c r="O350" s="2" t="s">
        <v>31</v>
      </c>
      <c r="P350" s="2" t="s">
        <v>32</v>
      </c>
      <c r="Q350" s="47"/>
    </row>
    <row r="351" spans="1:17" ht="115.5" thickBot="1" x14ac:dyDescent="0.25">
      <c r="A351" s="15">
        <v>350</v>
      </c>
      <c r="B351" s="47" t="s">
        <v>1264</v>
      </c>
      <c r="C351" s="3">
        <v>891180084</v>
      </c>
      <c r="D351" s="3">
        <v>2</v>
      </c>
      <c r="E351" s="2" t="s">
        <v>1007</v>
      </c>
      <c r="F351" s="4">
        <v>19066682</v>
      </c>
      <c r="G351" s="7">
        <v>6</v>
      </c>
      <c r="H351" s="2" t="s">
        <v>1008</v>
      </c>
      <c r="I351" s="6" t="s">
        <v>1009</v>
      </c>
      <c r="J351" s="71">
        <v>42283</v>
      </c>
      <c r="K351" s="128">
        <v>7816256</v>
      </c>
      <c r="L351" s="2" t="s">
        <v>647</v>
      </c>
      <c r="M351" s="2" t="s">
        <v>29</v>
      </c>
      <c r="N351" s="2" t="s">
        <v>30</v>
      </c>
      <c r="O351" s="2" t="s">
        <v>31</v>
      </c>
      <c r="P351" s="2" t="s">
        <v>32</v>
      </c>
      <c r="Q351" s="47"/>
    </row>
    <row r="352" spans="1:17" ht="26.25" thickTop="1" x14ac:dyDescent="0.2">
      <c r="A352" s="9">
        <v>351</v>
      </c>
      <c r="B352" s="47" t="s">
        <v>1264</v>
      </c>
      <c r="C352" s="3">
        <v>891180084</v>
      </c>
      <c r="D352" s="3">
        <v>2</v>
      </c>
      <c r="E352" s="2" t="s">
        <v>696</v>
      </c>
      <c r="F352" s="4">
        <v>800198583</v>
      </c>
      <c r="G352" s="7">
        <v>4</v>
      </c>
      <c r="H352" s="2" t="s">
        <v>1010</v>
      </c>
      <c r="I352" s="6" t="s">
        <v>1011</v>
      </c>
      <c r="J352" s="71">
        <v>42285</v>
      </c>
      <c r="K352" s="128">
        <v>1665000</v>
      </c>
      <c r="L352" s="2" t="s">
        <v>4030</v>
      </c>
      <c r="M352" s="2" t="s">
        <v>29</v>
      </c>
      <c r="N352" s="2" t="s">
        <v>30</v>
      </c>
      <c r="O352" s="2" t="s">
        <v>31</v>
      </c>
      <c r="P352" s="2" t="s">
        <v>32</v>
      </c>
      <c r="Q352" s="47"/>
    </row>
    <row r="353" spans="1:17" ht="128.25" thickBot="1" x14ac:dyDescent="0.25">
      <c r="A353" s="15">
        <v>352</v>
      </c>
      <c r="B353" s="47" t="s">
        <v>1264</v>
      </c>
      <c r="C353" s="3">
        <v>891180084</v>
      </c>
      <c r="D353" s="3">
        <v>2</v>
      </c>
      <c r="E353" s="2" t="s">
        <v>1012</v>
      </c>
      <c r="F353" s="4">
        <v>1075256739</v>
      </c>
      <c r="G353" s="7">
        <v>7</v>
      </c>
      <c r="H353" s="2" t="s">
        <v>1013</v>
      </c>
      <c r="I353" s="6" t="s">
        <v>1014</v>
      </c>
      <c r="J353" s="71">
        <v>42286</v>
      </c>
      <c r="K353" s="128">
        <v>2000000</v>
      </c>
      <c r="L353" s="2" t="s">
        <v>647</v>
      </c>
      <c r="M353" s="2" t="s">
        <v>29</v>
      </c>
      <c r="N353" s="2" t="s">
        <v>30</v>
      </c>
      <c r="O353" s="2" t="s">
        <v>31</v>
      </c>
      <c r="P353" s="2" t="s">
        <v>32</v>
      </c>
      <c r="Q353" s="47"/>
    </row>
    <row r="354" spans="1:17" ht="90" thickTop="1" x14ac:dyDescent="0.2">
      <c r="A354" s="9">
        <v>353</v>
      </c>
      <c r="B354" s="47" t="s">
        <v>1264</v>
      </c>
      <c r="C354" s="3">
        <v>891180084</v>
      </c>
      <c r="D354" s="3">
        <v>2</v>
      </c>
      <c r="E354" s="2" t="s">
        <v>1015</v>
      </c>
      <c r="F354" s="4">
        <v>36307686</v>
      </c>
      <c r="G354" s="7">
        <v>2</v>
      </c>
      <c r="H354" s="2" t="s">
        <v>1016</v>
      </c>
      <c r="I354" s="6" t="s">
        <v>1017</v>
      </c>
      <c r="J354" s="71">
        <v>42286</v>
      </c>
      <c r="K354" s="128">
        <v>1100000</v>
      </c>
      <c r="L354" s="2" t="s">
        <v>647</v>
      </c>
      <c r="M354" s="2" t="s">
        <v>29</v>
      </c>
      <c r="N354" s="2" t="s">
        <v>30</v>
      </c>
      <c r="O354" s="2" t="s">
        <v>31</v>
      </c>
      <c r="P354" s="2" t="s">
        <v>32</v>
      </c>
      <c r="Q354" s="47"/>
    </row>
    <row r="355" spans="1:17" ht="141" thickBot="1" x14ac:dyDescent="0.25">
      <c r="A355" s="15">
        <v>354</v>
      </c>
      <c r="B355" s="47" t="s">
        <v>1264</v>
      </c>
      <c r="C355" s="3">
        <v>891180084</v>
      </c>
      <c r="D355" s="3">
        <v>2</v>
      </c>
      <c r="E355" s="2" t="s">
        <v>1018</v>
      </c>
      <c r="F355" s="4">
        <v>1075282031</v>
      </c>
      <c r="G355" s="7">
        <v>1</v>
      </c>
      <c r="H355" s="2" t="s">
        <v>1019</v>
      </c>
      <c r="I355" s="6" t="s">
        <v>1020</v>
      </c>
      <c r="J355" s="71">
        <v>42286</v>
      </c>
      <c r="K355" s="128">
        <v>2000000</v>
      </c>
      <c r="L355" s="2" t="s">
        <v>647</v>
      </c>
      <c r="M355" s="2" t="s">
        <v>29</v>
      </c>
      <c r="N355" s="2" t="s">
        <v>30</v>
      </c>
      <c r="O355" s="2" t="s">
        <v>31</v>
      </c>
      <c r="P355" s="2" t="s">
        <v>32</v>
      </c>
      <c r="Q355" s="47"/>
    </row>
    <row r="356" spans="1:17" ht="39" thickTop="1" x14ac:dyDescent="0.2">
      <c r="A356" s="9">
        <v>355</v>
      </c>
      <c r="B356" s="47" t="s">
        <v>1264</v>
      </c>
      <c r="C356" s="3">
        <v>891180084</v>
      </c>
      <c r="D356" s="3">
        <v>2</v>
      </c>
      <c r="E356" s="2" t="s">
        <v>1021</v>
      </c>
      <c r="F356" s="4">
        <v>12188274</v>
      </c>
      <c r="G356" s="7">
        <v>2</v>
      </c>
      <c r="H356" s="2" t="s">
        <v>1022</v>
      </c>
      <c r="I356" s="6" t="s">
        <v>1023</v>
      </c>
      <c r="J356" s="71">
        <v>42290</v>
      </c>
      <c r="K356" s="128">
        <v>2100000</v>
      </c>
      <c r="L356" s="2" t="s">
        <v>4030</v>
      </c>
      <c r="M356" s="2" t="s">
        <v>29</v>
      </c>
      <c r="N356" s="2" t="s">
        <v>30</v>
      </c>
      <c r="O356" s="2" t="s">
        <v>31</v>
      </c>
      <c r="P356" s="2" t="s">
        <v>32</v>
      </c>
      <c r="Q356" s="47"/>
    </row>
    <row r="357" spans="1:17" ht="39" thickBot="1" x14ac:dyDescent="0.25">
      <c r="A357" s="15">
        <v>356</v>
      </c>
      <c r="B357" s="47" t="s">
        <v>1264</v>
      </c>
      <c r="C357" s="3">
        <v>891180084</v>
      </c>
      <c r="D357" s="3">
        <v>2</v>
      </c>
      <c r="E357" s="2" t="s">
        <v>331</v>
      </c>
      <c r="F357" s="4">
        <v>800224833</v>
      </c>
      <c r="G357" s="7">
        <v>2</v>
      </c>
      <c r="H357" s="2" t="s">
        <v>1024</v>
      </c>
      <c r="I357" s="6" t="s">
        <v>1025</v>
      </c>
      <c r="J357" s="71">
        <v>42290</v>
      </c>
      <c r="K357" s="128">
        <v>1446752</v>
      </c>
      <c r="L357" s="2" t="s">
        <v>4030</v>
      </c>
      <c r="M357" s="2" t="s">
        <v>29</v>
      </c>
      <c r="N357" s="2" t="s">
        <v>30</v>
      </c>
      <c r="O357" s="2" t="s">
        <v>31</v>
      </c>
      <c r="P357" s="2" t="s">
        <v>32</v>
      </c>
      <c r="Q357" s="47"/>
    </row>
    <row r="358" spans="1:17" ht="39" thickTop="1" x14ac:dyDescent="0.2">
      <c r="A358" s="9">
        <v>357</v>
      </c>
      <c r="B358" s="47" t="s">
        <v>1264</v>
      </c>
      <c r="C358" s="3">
        <v>891180084</v>
      </c>
      <c r="D358" s="3">
        <v>2</v>
      </c>
      <c r="E358" s="2" t="s">
        <v>346</v>
      </c>
      <c r="F358" s="4">
        <v>830034233</v>
      </c>
      <c r="G358" s="7">
        <v>7</v>
      </c>
      <c r="H358" s="2" t="s">
        <v>1026</v>
      </c>
      <c r="I358" s="6" t="s">
        <v>1025</v>
      </c>
      <c r="J358" s="71">
        <v>42290</v>
      </c>
      <c r="K358" s="128">
        <v>1705908</v>
      </c>
      <c r="L358" s="2" t="s">
        <v>4030</v>
      </c>
      <c r="M358" s="2" t="s">
        <v>29</v>
      </c>
      <c r="N358" s="2" t="s">
        <v>30</v>
      </c>
      <c r="O358" s="2" t="s">
        <v>31</v>
      </c>
      <c r="P358" s="2" t="s">
        <v>32</v>
      </c>
      <c r="Q358" s="47"/>
    </row>
    <row r="359" spans="1:17" ht="51.75" thickBot="1" x14ac:dyDescent="0.25">
      <c r="A359" s="15">
        <v>358</v>
      </c>
      <c r="B359" s="47" t="s">
        <v>1264</v>
      </c>
      <c r="C359" s="3">
        <v>891180084</v>
      </c>
      <c r="D359" s="3">
        <v>2</v>
      </c>
      <c r="E359" s="2" t="s">
        <v>1027</v>
      </c>
      <c r="F359" s="4">
        <v>36172136</v>
      </c>
      <c r="G359" s="7">
        <v>1</v>
      </c>
      <c r="H359" s="2" t="s">
        <v>1028</v>
      </c>
      <c r="I359" s="6" t="s">
        <v>1029</v>
      </c>
      <c r="J359" s="71">
        <v>42293</v>
      </c>
      <c r="K359" s="128">
        <v>53605800</v>
      </c>
      <c r="L359" s="2" t="s">
        <v>4030</v>
      </c>
      <c r="M359" s="2" t="s">
        <v>29</v>
      </c>
      <c r="N359" s="2" t="s">
        <v>30</v>
      </c>
      <c r="O359" s="2" t="s">
        <v>31</v>
      </c>
      <c r="P359" s="2" t="s">
        <v>32</v>
      </c>
      <c r="Q359" s="47"/>
    </row>
    <row r="360" spans="1:17" ht="102.75" thickTop="1" x14ac:dyDescent="0.2">
      <c r="A360" s="9">
        <v>359</v>
      </c>
      <c r="B360" s="47" t="s">
        <v>1264</v>
      </c>
      <c r="C360" s="3">
        <v>891180084</v>
      </c>
      <c r="D360" s="3">
        <v>2</v>
      </c>
      <c r="E360" s="2" t="s">
        <v>1030</v>
      </c>
      <c r="F360" s="4">
        <v>900781265</v>
      </c>
      <c r="G360" s="7">
        <v>1</v>
      </c>
      <c r="H360" s="2" t="s">
        <v>1031</v>
      </c>
      <c r="I360" s="6" t="s">
        <v>1032</v>
      </c>
      <c r="J360" s="71">
        <v>42296</v>
      </c>
      <c r="K360" s="128">
        <v>84657600</v>
      </c>
      <c r="L360" s="2" t="s">
        <v>4030</v>
      </c>
      <c r="M360" s="2" t="s">
        <v>29</v>
      </c>
      <c r="N360" s="2" t="s">
        <v>30</v>
      </c>
      <c r="O360" s="2" t="s">
        <v>31</v>
      </c>
      <c r="P360" s="2" t="s">
        <v>32</v>
      </c>
      <c r="Q360" s="47"/>
    </row>
    <row r="361" spans="1:17" ht="64.5" thickBot="1" x14ac:dyDescent="0.25">
      <c r="A361" s="15">
        <v>360</v>
      </c>
      <c r="B361" s="47" t="s">
        <v>1264</v>
      </c>
      <c r="C361" s="3">
        <v>891180084</v>
      </c>
      <c r="D361" s="3">
        <v>2</v>
      </c>
      <c r="E361" s="2" t="s">
        <v>1033</v>
      </c>
      <c r="F361" s="4">
        <v>17090973</v>
      </c>
      <c r="G361" s="7">
        <v>8</v>
      </c>
      <c r="H361" s="2" t="s">
        <v>1034</v>
      </c>
      <c r="I361" s="6" t="s">
        <v>1035</v>
      </c>
      <c r="J361" s="71">
        <v>42297</v>
      </c>
      <c r="K361" s="128">
        <v>1500000</v>
      </c>
      <c r="L361" s="2" t="s">
        <v>647</v>
      </c>
      <c r="M361" s="2" t="s">
        <v>29</v>
      </c>
      <c r="N361" s="2" t="s">
        <v>30</v>
      </c>
      <c r="O361" s="2" t="s">
        <v>31</v>
      </c>
      <c r="P361" s="2" t="s">
        <v>32</v>
      </c>
      <c r="Q361" s="47"/>
    </row>
    <row r="362" spans="1:17" ht="39" thickTop="1" x14ac:dyDescent="0.2">
      <c r="A362" s="9">
        <v>361</v>
      </c>
      <c r="B362" s="47" t="s">
        <v>1264</v>
      </c>
      <c r="C362" s="3">
        <v>891180084</v>
      </c>
      <c r="D362" s="3">
        <v>2</v>
      </c>
      <c r="E362" s="2" t="s">
        <v>1036</v>
      </c>
      <c r="F362" s="4">
        <v>900154018</v>
      </c>
      <c r="G362" s="7">
        <v>8</v>
      </c>
      <c r="H362" s="2" t="s">
        <v>1037</v>
      </c>
      <c r="I362" s="6" t="s">
        <v>1038</v>
      </c>
      <c r="J362" s="71">
        <v>42297</v>
      </c>
      <c r="K362" s="128">
        <v>299860</v>
      </c>
      <c r="L362" s="47" t="s">
        <v>288</v>
      </c>
      <c r="M362" s="2" t="s">
        <v>29</v>
      </c>
      <c r="N362" s="2" t="s">
        <v>30</v>
      </c>
      <c r="O362" s="2" t="s">
        <v>31</v>
      </c>
      <c r="P362" s="2" t="s">
        <v>32</v>
      </c>
      <c r="Q362" s="47"/>
    </row>
    <row r="363" spans="1:17" ht="77.25" thickBot="1" x14ac:dyDescent="0.25">
      <c r="A363" s="15">
        <v>362</v>
      </c>
      <c r="B363" s="47" t="s">
        <v>1264</v>
      </c>
      <c r="C363" s="3">
        <v>891180084</v>
      </c>
      <c r="D363" s="3">
        <v>2</v>
      </c>
      <c r="E363" s="2" t="s">
        <v>1039</v>
      </c>
      <c r="F363" s="4">
        <v>900317006</v>
      </c>
      <c r="G363" s="7">
        <v>0</v>
      </c>
      <c r="H363" s="2" t="s">
        <v>1040</v>
      </c>
      <c r="I363" s="6" t="s">
        <v>1041</v>
      </c>
      <c r="J363" s="71">
        <v>42298</v>
      </c>
      <c r="K363" s="128">
        <v>34804020</v>
      </c>
      <c r="L363" s="2" t="s">
        <v>647</v>
      </c>
      <c r="M363" s="2" t="s">
        <v>29</v>
      </c>
      <c r="N363" s="2" t="s">
        <v>30</v>
      </c>
      <c r="O363" s="2" t="s">
        <v>31</v>
      </c>
      <c r="P363" s="2" t="s">
        <v>32</v>
      </c>
      <c r="Q363" s="47"/>
    </row>
    <row r="364" spans="1:17" ht="90" thickTop="1" x14ac:dyDescent="0.2">
      <c r="A364" s="9">
        <v>363</v>
      </c>
      <c r="B364" s="47" t="s">
        <v>1264</v>
      </c>
      <c r="C364" s="3">
        <v>891180084</v>
      </c>
      <c r="D364" s="3">
        <v>2</v>
      </c>
      <c r="E364" s="2" t="s">
        <v>1042</v>
      </c>
      <c r="F364" s="4">
        <v>33750865</v>
      </c>
      <c r="G364" s="7">
        <v>1</v>
      </c>
      <c r="H364" s="2" t="s">
        <v>1043</v>
      </c>
      <c r="I364" s="6" t="s">
        <v>1044</v>
      </c>
      <c r="J364" s="71">
        <v>42297</v>
      </c>
      <c r="K364" s="128">
        <v>3000000</v>
      </c>
      <c r="L364" s="2" t="s">
        <v>647</v>
      </c>
      <c r="M364" s="2" t="s">
        <v>29</v>
      </c>
      <c r="N364" s="2" t="s">
        <v>30</v>
      </c>
      <c r="O364" s="2" t="s">
        <v>31</v>
      </c>
      <c r="P364" s="2" t="s">
        <v>32</v>
      </c>
      <c r="Q364" s="47"/>
    </row>
    <row r="365" spans="1:17" ht="90" thickBot="1" x14ac:dyDescent="0.25">
      <c r="A365" s="15">
        <v>364</v>
      </c>
      <c r="B365" s="47" t="s">
        <v>1264</v>
      </c>
      <c r="C365" s="3">
        <v>891180084</v>
      </c>
      <c r="D365" s="3">
        <v>2</v>
      </c>
      <c r="E365" s="2" t="s">
        <v>1045</v>
      </c>
      <c r="F365" s="4">
        <v>1075267131</v>
      </c>
      <c r="G365" s="7">
        <v>7</v>
      </c>
      <c r="H365" s="2" t="s">
        <v>1046</v>
      </c>
      <c r="I365" s="6" t="s">
        <v>1044</v>
      </c>
      <c r="J365" s="71">
        <v>42297</v>
      </c>
      <c r="K365" s="128">
        <v>3000000</v>
      </c>
      <c r="L365" s="2" t="s">
        <v>647</v>
      </c>
      <c r="M365" s="2" t="s">
        <v>29</v>
      </c>
      <c r="N365" s="2" t="s">
        <v>30</v>
      </c>
      <c r="O365" s="2" t="s">
        <v>31</v>
      </c>
      <c r="P365" s="2" t="s">
        <v>32</v>
      </c>
      <c r="Q365" s="47"/>
    </row>
    <row r="366" spans="1:17" ht="77.25" thickTop="1" x14ac:dyDescent="0.2">
      <c r="A366" s="9">
        <v>365</v>
      </c>
      <c r="B366" s="47" t="s">
        <v>1264</v>
      </c>
      <c r="C366" s="3">
        <v>891180084</v>
      </c>
      <c r="D366" s="3">
        <v>2</v>
      </c>
      <c r="E366" s="2" t="s">
        <v>1047</v>
      </c>
      <c r="F366" s="4">
        <v>1144150800</v>
      </c>
      <c r="G366" s="7">
        <v>2</v>
      </c>
      <c r="H366" s="2" t="s">
        <v>1048</v>
      </c>
      <c r="I366" s="6" t="s">
        <v>1049</v>
      </c>
      <c r="J366" s="71">
        <v>42297</v>
      </c>
      <c r="K366" s="128">
        <v>3000000</v>
      </c>
      <c r="L366" s="2" t="s">
        <v>647</v>
      </c>
      <c r="M366" s="2" t="s">
        <v>29</v>
      </c>
      <c r="N366" s="2" t="s">
        <v>30</v>
      </c>
      <c r="O366" s="2" t="s">
        <v>31</v>
      </c>
      <c r="P366" s="2" t="s">
        <v>32</v>
      </c>
      <c r="Q366" s="47"/>
    </row>
    <row r="367" spans="1:17" ht="77.25" thickBot="1" x14ac:dyDescent="0.25">
      <c r="A367" s="15">
        <v>366</v>
      </c>
      <c r="B367" s="47" t="s">
        <v>1264</v>
      </c>
      <c r="C367" s="3">
        <v>891180084</v>
      </c>
      <c r="D367" s="3">
        <v>2</v>
      </c>
      <c r="E367" s="2" t="s">
        <v>1050</v>
      </c>
      <c r="F367" s="4">
        <v>1110540432</v>
      </c>
      <c r="G367" s="7">
        <v>5</v>
      </c>
      <c r="H367" s="2" t="s">
        <v>1051</v>
      </c>
      <c r="I367" s="6" t="s">
        <v>1049</v>
      </c>
      <c r="J367" s="71">
        <v>42297</v>
      </c>
      <c r="K367" s="128">
        <v>3000000</v>
      </c>
      <c r="L367" s="2" t="s">
        <v>647</v>
      </c>
      <c r="M367" s="2" t="s">
        <v>29</v>
      </c>
      <c r="N367" s="2" t="s">
        <v>30</v>
      </c>
      <c r="O367" s="2" t="s">
        <v>31</v>
      </c>
      <c r="P367" s="2" t="s">
        <v>32</v>
      </c>
      <c r="Q367" s="47"/>
    </row>
    <row r="368" spans="1:17" ht="64.5" thickTop="1" x14ac:dyDescent="0.2">
      <c r="A368" s="9">
        <v>367</v>
      </c>
      <c r="B368" s="47" t="s">
        <v>1264</v>
      </c>
      <c r="C368" s="3">
        <v>891180084</v>
      </c>
      <c r="D368" s="3">
        <v>2</v>
      </c>
      <c r="E368" s="2" t="s">
        <v>137</v>
      </c>
      <c r="F368" s="4">
        <v>1075245844</v>
      </c>
      <c r="G368" s="7">
        <v>5</v>
      </c>
      <c r="H368" s="2" t="s">
        <v>1052</v>
      </c>
      <c r="I368" s="6" t="s">
        <v>1053</v>
      </c>
      <c r="J368" s="71">
        <v>42297</v>
      </c>
      <c r="K368" s="128">
        <v>3000000</v>
      </c>
      <c r="L368" s="2" t="s">
        <v>647</v>
      </c>
      <c r="M368" s="2" t="s">
        <v>29</v>
      </c>
      <c r="N368" s="2" t="s">
        <v>30</v>
      </c>
      <c r="O368" s="2" t="s">
        <v>31</v>
      </c>
      <c r="P368" s="2" t="s">
        <v>32</v>
      </c>
      <c r="Q368" s="47"/>
    </row>
    <row r="369" spans="1:17" ht="90" thickBot="1" x14ac:dyDescent="0.25">
      <c r="A369" s="15">
        <v>368</v>
      </c>
      <c r="B369" s="47" t="s">
        <v>1264</v>
      </c>
      <c r="C369" s="3">
        <v>891180084</v>
      </c>
      <c r="D369" s="3">
        <v>2</v>
      </c>
      <c r="E369" s="2" t="s">
        <v>1054</v>
      </c>
      <c r="F369" s="4">
        <v>12104630</v>
      </c>
      <c r="G369" s="7">
        <v>1</v>
      </c>
      <c r="H369" s="2" t="s">
        <v>1055</v>
      </c>
      <c r="I369" s="6" t="s">
        <v>1056</v>
      </c>
      <c r="J369" s="71">
        <v>42298</v>
      </c>
      <c r="K369" s="128">
        <v>4799500</v>
      </c>
      <c r="L369" s="2" t="s">
        <v>647</v>
      </c>
      <c r="M369" s="2" t="s">
        <v>29</v>
      </c>
      <c r="N369" s="2" t="s">
        <v>30</v>
      </c>
      <c r="O369" s="2" t="s">
        <v>31</v>
      </c>
      <c r="P369" s="2" t="s">
        <v>32</v>
      </c>
      <c r="Q369" s="47"/>
    </row>
    <row r="370" spans="1:17" ht="77.25" thickTop="1" x14ac:dyDescent="0.2">
      <c r="A370" s="9">
        <v>369</v>
      </c>
      <c r="B370" s="47" t="s">
        <v>1264</v>
      </c>
      <c r="C370" s="3">
        <v>891180084</v>
      </c>
      <c r="D370" s="3">
        <v>2</v>
      </c>
      <c r="E370" s="2" t="s">
        <v>1057</v>
      </c>
      <c r="F370" s="4">
        <v>55196623</v>
      </c>
      <c r="G370" s="7">
        <v>1</v>
      </c>
      <c r="H370" s="2" t="s">
        <v>1058</v>
      </c>
      <c r="I370" s="6" t="s">
        <v>1059</v>
      </c>
      <c r="J370" s="71">
        <v>42298</v>
      </c>
      <c r="K370" s="128">
        <v>3360000</v>
      </c>
      <c r="L370" s="47" t="s">
        <v>288</v>
      </c>
      <c r="M370" s="2" t="s">
        <v>29</v>
      </c>
      <c r="N370" s="2" t="s">
        <v>30</v>
      </c>
      <c r="O370" s="2" t="s">
        <v>31</v>
      </c>
      <c r="P370" s="2" t="s">
        <v>32</v>
      </c>
      <c r="Q370" s="47"/>
    </row>
    <row r="371" spans="1:17" ht="243" thickBot="1" x14ac:dyDescent="0.25">
      <c r="A371" s="15">
        <v>370</v>
      </c>
      <c r="B371" s="47" t="s">
        <v>1264</v>
      </c>
      <c r="C371" s="3">
        <v>891180084</v>
      </c>
      <c r="D371" s="3">
        <v>2</v>
      </c>
      <c r="E371" s="2" t="s">
        <v>594</v>
      </c>
      <c r="F371" s="4">
        <v>55153458</v>
      </c>
      <c r="G371" s="7">
        <v>6</v>
      </c>
      <c r="H371" s="2" t="s">
        <v>1060</v>
      </c>
      <c r="I371" s="6" t="s">
        <v>1061</v>
      </c>
      <c r="J371" s="71">
        <v>42299</v>
      </c>
      <c r="K371" s="128">
        <v>4755100</v>
      </c>
      <c r="L371" s="2" t="s">
        <v>4030</v>
      </c>
      <c r="M371" s="2" t="s">
        <v>29</v>
      </c>
      <c r="N371" s="2" t="s">
        <v>30</v>
      </c>
      <c r="O371" s="2" t="s">
        <v>31</v>
      </c>
      <c r="P371" s="2" t="s">
        <v>32</v>
      </c>
      <c r="Q371" s="47"/>
    </row>
    <row r="372" spans="1:17" ht="77.25" thickTop="1" x14ac:dyDescent="0.2">
      <c r="A372" s="9">
        <v>371</v>
      </c>
      <c r="B372" s="47" t="s">
        <v>1264</v>
      </c>
      <c r="C372" s="3">
        <v>891180084</v>
      </c>
      <c r="D372" s="3">
        <v>2</v>
      </c>
      <c r="E372" s="2" t="s">
        <v>603</v>
      </c>
      <c r="F372" s="4">
        <v>12127303</v>
      </c>
      <c r="G372" s="7">
        <v>7</v>
      </c>
      <c r="H372" s="2" t="s">
        <v>1062</v>
      </c>
      <c r="I372" s="6" t="s">
        <v>1063</v>
      </c>
      <c r="J372" s="71">
        <v>42304</v>
      </c>
      <c r="K372" s="128">
        <v>2000000</v>
      </c>
      <c r="L372" s="47" t="s">
        <v>288</v>
      </c>
      <c r="M372" s="2" t="s">
        <v>29</v>
      </c>
      <c r="N372" s="2" t="s">
        <v>30</v>
      </c>
      <c r="O372" s="2" t="s">
        <v>31</v>
      </c>
      <c r="P372" s="2" t="s">
        <v>32</v>
      </c>
      <c r="Q372" s="47"/>
    </row>
    <row r="373" spans="1:17" ht="115.5" thickBot="1" x14ac:dyDescent="0.25">
      <c r="A373" s="15">
        <v>372</v>
      </c>
      <c r="B373" s="47" t="s">
        <v>1264</v>
      </c>
      <c r="C373" s="3">
        <v>891180084</v>
      </c>
      <c r="D373" s="3">
        <v>2</v>
      </c>
      <c r="E373" s="2" t="s">
        <v>1064</v>
      </c>
      <c r="F373" s="4">
        <v>12113423</v>
      </c>
      <c r="G373" s="7">
        <v>1</v>
      </c>
      <c r="H373" s="2" t="s">
        <v>1065</v>
      </c>
      <c r="I373" s="6" t="s">
        <v>1066</v>
      </c>
      <c r="J373" s="71">
        <v>42306</v>
      </c>
      <c r="K373" s="128">
        <v>342200</v>
      </c>
      <c r="L373" s="2" t="s">
        <v>4030</v>
      </c>
      <c r="M373" s="2" t="s">
        <v>29</v>
      </c>
      <c r="N373" s="2" t="s">
        <v>30</v>
      </c>
      <c r="O373" s="2" t="s">
        <v>31</v>
      </c>
      <c r="P373" s="2" t="s">
        <v>32</v>
      </c>
      <c r="Q373" s="47"/>
    </row>
    <row r="374" spans="1:17" ht="102.75" thickTop="1" x14ac:dyDescent="0.2">
      <c r="A374" s="9">
        <v>373</v>
      </c>
      <c r="B374" s="47" t="s">
        <v>1264</v>
      </c>
      <c r="C374" s="3">
        <v>891180084</v>
      </c>
      <c r="D374" s="3">
        <v>2</v>
      </c>
      <c r="E374" s="2" t="s">
        <v>906</v>
      </c>
      <c r="F374" s="4">
        <v>36310492</v>
      </c>
      <c r="G374" s="7">
        <v>1</v>
      </c>
      <c r="H374" s="2" t="s">
        <v>1067</v>
      </c>
      <c r="I374" s="6" t="s">
        <v>1068</v>
      </c>
      <c r="J374" s="71">
        <v>42311</v>
      </c>
      <c r="K374" s="128">
        <v>3750000</v>
      </c>
      <c r="L374" s="2" t="s">
        <v>647</v>
      </c>
      <c r="M374" s="2" t="s">
        <v>29</v>
      </c>
      <c r="N374" s="2" t="s">
        <v>30</v>
      </c>
      <c r="O374" s="2" t="s">
        <v>31</v>
      </c>
      <c r="P374" s="2" t="s">
        <v>32</v>
      </c>
      <c r="Q374" s="47"/>
    </row>
    <row r="375" spans="1:17" ht="64.5" thickBot="1" x14ac:dyDescent="0.25">
      <c r="A375" s="15">
        <v>374</v>
      </c>
      <c r="B375" s="47" t="s">
        <v>1264</v>
      </c>
      <c r="C375" s="3">
        <v>891180084</v>
      </c>
      <c r="D375" s="3">
        <v>2</v>
      </c>
      <c r="E375" s="2" t="s">
        <v>1069</v>
      </c>
      <c r="F375" s="4">
        <v>1075223995</v>
      </c>
      <c r="G375" s="7">
        <v>4</v>
      </c>
      <c r="H375" s="2" t="s">
        <v>1070</v>
      </c>
      <c r="I375" s="6" t="s">
        <v>1071</v>
      </c>
      <c r="J375" s="71">
        <v>42311</v>
      </c>
      <c r="K375" s="128">
        <v>1500000</v>
      </c>
      <c r="L375" s="2" t="s">
        <v>647</v>
      </c>
      <c r="M375" s="2" t="s">
        <v>29</v>
      </c>
      <c r="N375" s="2" t="s">
        <v>30</v>
      </c>
      <c r="O375" s="2" t="s">
        <v>31</v>
      </c>
      <c r="P375" s="2" t="s">
        <v>32</v>
      </c>
      <c r="Q375" s="47"/>
    </row>
    <row r="376" spans="1:17" ht="115.5" thickTop="1" x14ac:dyDescent="0.2">
      <c r="A376" s="9">
        <v>375</v>
      </c>
      <c r="B376" s="47" t="s">
        <v>1264</v>
      </c>
      <c r="C376" s="3">
        <v>891180084</v>
      </c>
      <c r="D376" s="3">
        <v>2</v>
      </c>
      <c r="E376" s="2" t="s">
        <v>597</v>
      </c>
      <c r="F376" s="4">
        <v>1075242590</v>
      </c>
      <c r="G376" s="7">
        <v>6</v>
      </c>
      <c r="H376" s="2" t="s">
        <v>1072</v>
      </c>
      <c r="I376" s="6" t="s">
        <v>1073</v>
      </c>
      <c r="J376" s="71">
        <v>42311</v>
      </c>
      <c r="K376" s="128">
        <v>4402200</v>
      </c>
      <c r="L376" s="2" t="s">
        <v>647</v>
      </c>
      <c r="M376" s="2" t="s">
        <v>29</v>
      </c>
      <c r="N376" s="2" t="s">
        <v>30</v>
      </c>
      <c r="O376" s="2" t="s">
        <v>31</v>
      </c>
      <c r="P376" s="2" t="s">
        <v>32</v>
      </c>
      <c r="Q376" s="47"/>
    </row>
    <row r="377" spans="1:17" ht="90" thickBot="1" x14ac:dyDescent="0.25">
      <c r="A377" s="15">
        <v>376</v>
      </c>
      <c r="B377" s="47" t="s">
        <v>1264</v>
      </c>
      <c r="C377" s="3">
        <v>891180084</v>
      </c>
      <c r="D377" s="3">
        <v>2</v>
      </c>
      <c r="E377" s="2" t="s">
        <v>862</v>
      </c>
      <c r="F377" s="4">
        <v>1075277647</v>
      </c>
      <c r="G377" s="7">
        <v>8</v>
      </c>
      <c r="H377" s="2" t="s">
        <v>1074</v>
      </c>
      <c r="I377" s="6" t="s">
        <v>1075</v>
      </c>
      <c r="J377" s="71">
        <v>42311</v>
      </c>
      <c r="K377" s="128">
        <v>1400000</v>
      </c>
      <c r="L377" s="2" t="s">
        <v>647</v>
      </c>
      <c r="M377" s="2" t="s">
        <v>29</v>
      </c>
      <c r="N377" s="2" t="s">
        <v>30</v>
      </c>
      <c r="O377" s="2" t="s">
        <v>31</v>
      </c>
      <c r="P377" s="2" t="s">
        <v>32</v>
      </c>
      <c r="Q377" s="47"/>
    </row>
    <row r="378" spans="1:17" ht="102.75" thickTop="1" x14ac:dyDescent="0.2">
      <c r="A378" s="9">
        <v>377</v>
      </c>
      <c r="B378" s="47" t="s">
        <v>1264</v>
      </c>
      <c r="C378" s="3">
        <v>891180084</v>
      </c>
      <c r="D378" s="3">
        <v>2</v>
      </c>
      <c r="E378" s="2" t="s">
        <v>1076</v>
      </c>
      <c r="F378" s="4">
        <v>7687792</v>
      </c>
      <c r="G378" s="7">
        <v>9</v>
      </c>
      <c r="H378" s="2" t="s">
        <v>1077</v>
      </c>
      <c r="I378" s="6" t="s">
        <v>1078</v>
      </c>
      <c r="J378" s="71">
        <v>42312</v>
      </c>
      <c r="K378" s="128">
        <v>2761000</v>
      </c>
      <c r="L378" s="2" t="s">
        <v>4030</v>
      </c>
      <c r="M378" s="2" t="s">
        <v>29</v>
      </c>
      <c r="N378" s="2" t="s">
        <v>30</v>
      </c>
      <c r="O378" s="2" t="s">
        <v>31</v>
      </c>
      <c r="P378" s="2" t="s">
        <v>32</v>
      </c>
      <c r="Q378" s="47"/>
    </row>
    <row r="379" spans="1:17" ht="64.5" thickBot="1" x14ac:dyDescent="0.25">
      <c r="A379" s="15">
        <v>378</v>
      </c>
      <c r="B379" s="47" t="s">
        <v>1264</v>
      </c>
      <c r="C379" s="3">
        <v>891180084</v>
      </c>
      <c r="D379" s="3">
        <v>2</v>
      </c>
      <c r="E379" s="2" t="s">
        <v>1079</v>
      </c>
      <c r="F379" s="4">
        <v>12283078</v>
      </c>
      <c r="G379" s="7">
        <v>1</v>
      </c>
      <c r="H379" s="2" t="s">
        <v>1080</v>
      </c>
      <c r="I379" s="6" t="s">
        <v>1081</v>
      </c>
      <c r="J379" s="71">
        <v>42314</v>
      </c>
      <c r="K379" s="128">
        <v>2319167</v>
      </c>
      <c r="L379" s="2" t="s">
        <v>647</v>
      </c>
      <c r="M379" s="2" t="s">
        <v>29</v>
      </c>
      <c r="N379" s="2" t="s">
        <v>30</v>
      </c>
      <c r="O379" s="2" t="s">
        <v>31</v>
      </c>
      <c r="P379" s="2" t="s">
        <v>32</v>
      </c>
      <c r="Q379" s="47"/>
    </row>
    <row r="380" spans="1:17" ht="115.5" thickTop="1" x14ac:dyDescent="0.2">
      <c r="A380" s="9">
        <v>379</v>
      </c>
      <c r="B380" s="47" t="s">
        <v>1264</v>
      </c>
      <c r="C380" s="3">
        <v>891180084</v>
      </c>
      <c r="D380" s="3">
        <v>2</v>
      </c>
      <c r="E380" s="2" t="s">
        <v>1082</v>
      </c>
      <c r="F380" s="4">
        <v>33750169</v>
      </c>
      <c r="G380" s="7">
        <v>3</v>
      </c>
      <c r="H380" s="2" t="s">
        <v>1083</v>
      </c>
      <c r="I380" s="6" t="s">
        <v>1084</v>
      </c>
      <c r="J380" s="71">
        <v>42314</v>
      </c>
      <c r="K380" s="128">
        <v>1392000</v>
      </c>
      <c r="L380" s="2" t="s">
        <v>647</v>
      </c>
      <c r="M380" s="2" t="s">
        <v>29</v>
      </c>
      <c r="N380" s="2" t="s">
        <v>30</v>
      </c>
      <c r="O380" s="2" t="s">
        <v>31</v>
      </c>
      <c r="P380" s="2" t="s">
        <v>32</v>
      </c>
      <c r="Q380" s="47"/>
    </row>
    <row r="381" spans="1:17" ht="128.25" thickBot="1" x14ac:dyDescent="0.25">
      <c r="A381" s="15">
        <v>380</v>
      </c>
      <c r="B381" s="47" t="s">
        <v>1264</v>
      </c>
      <c r="C381" s="3">
        <v>891180084</v>
      </c>
      <c r="D381" s="3">
        <v>2</v>
      </c>
      <c r="E381" s="2" t="s">
        <v>1085</v>
      </c>
      <c r="F381" s="4">
        <v>40770426</v>
      </c>
      <c r="G381" s="7">
        <v>2</v>
      </c>
      <c r="H381" s="2" t="s">
        <v>1086</v>
      </c>
      <c r="I381" s="6" t="s">
        <v>1087</v>
      </c>
      <c r="J381" s="71">
        <v>42317</v>
      </c>
      <c r="K381" s="128">
        <v>3946800</v>
      </c>
      <c r="L381" s="2" t="s">
        <v>647</v>
      </c>
      <c r="M381" s="2" t="s">
        <v>29</v>
      </c>
      <c r="N381" s="2" t="s">
        <v>30</v>
      </c>
      <c r="O381" s="2" t="s">
        <v>31</v>
      </c>
      <c r="P381" s="2" t="s">
        <v>32</v>
      </c>
      <c r="Q381" s="47"/>
    </row>
    <row r="382" spans="1:17" ht="90" thickTop="1" x14ac:dyDescent="0.2">
      <c r="A382" s="9">
        <v>381</v>
      </c>
      <c r="B382" s="47" t="s">
        <v>1264</v>
      </c>
      <c r="C382" s="3">
        <v>891180084</v>
      </c>
      <c r="D382" s="3">
        <v>2</v>
      </c>
      <c r="E382" s="2" t="s">
        <v>1088</v>
      </c>
      <c r="F382" s="4">
        <v>860005114</v>
      </c>
      <c r="G382" s="7">
        <v>4</v>
      </c>
      <c r="H382" s="2" t="s">
        <v>1089</v>
      </c>
      <c r="I382" s="6" t="s">
        <v>1090</v>
      </c>
      <c r="J382" s="71">
        <v>42321</v>
      </c>
      <c r="K382" s="128">
        <v>276952</v>
      </c>
      <c r="L382" s="2" t="s">
        <v>4030</v>
      </c>
      <c r="M382" s="2" t="s">
        <v>29</v>
      </c>
      <c r="N382" s="2" t="s">
        <v>30</v>
      </c>
      <c r="O382" s="2" t="s">
        <v>31</v>
      </c>
      <c r="P382" s="2" t="s">
        <v>32</v>
      </c>
      <c r="Q382" s="47"/>
    </row>
    <row r="383" spans="1:17" ht="51.75" thickBot="1" x14ac:dyDescent="0.25">
      <c r="A383" s="15">
        <v>382</v>
      </c>
      <c r="B383" s="47" t="s">
        <v>1264</v>
      </c>
      <c r="C383" s="3">
        <v>891180084</v>
      </c>
      <c r="D383" s="3">
        <v>2</v>
      </c>
      <c r="E383" s="2" t="s">
        <v>1091</v>
      </c>
      <c r="F383" s="4">
        <v>28968063</v>
      </c>
      <c r="G383" s="7">
        <v>0</v>
      </c>
      <c r="H383" s="2" t="s">
        <v>1092</v>
      </c>
      <c r="I383" s="6" t="s">
        <v>1093</v>
      </c>
      <c r="J383" s="71">
        <v>42321</v>
      </c>
      <c r="K383" s="128">
        <v>8517999</v>
      </c>
      <c r="L383" s="47" t="s">
        <v>288</v>
      </c>
      <c r="M383" s="2" t="s">
        <v>29</v>
      </c>
      <c r="N383" s="2" t="s">
        <v>30</v>
      </c>
      <c r="O383" s="2" t="s">
        <v>31</v>
      </c>
      <c r="P383" s="2" t="s">
        <v>32</v>
      </c>
      <c r="Q383" s="47"/>
    </row>
    <row r="384" spans="1:17" ht="102.75" thickTop="1" x14ac:dyDescent="0.2">
      <c r="A384" s="9">
        <v>383</v>
      </c>
      <c r="B384" s="47" t="s">
        <v>1264</v>
      </c>
      <c r="C384" s="3">
        <v>891180084</v>
      </c>
      <c r="D384" s="3">
        <v>2</v>
      </c>
      <c r="E384" s="2" t="s">
        <v>1094</v>
      </c>
      <c r="F384" s="4">
        <v>36168966</v>
      </c>
      <c r="G384" s="7">
        <v>2</v>
      </c>
      <c r="H384" s="2" t="s">
        <v>1095</v>
      </c>
      <c r="I384" s="6" t="s">
        <v>1096</v>
      </c>
      <c r="J384" s="71">
        <v>42325</v>
      </c>
      <c r="K384" s="128">
        <v>1248000</v>
      </c>
      <c r="L384" s="2" t="s">
        <v>647</v>
      </c>
      <c r="M384" s="2" t="s">
        <v>29</v>
      </c>
      <c r="N384" s="2" t="s">
        <v>30</v>
      </c>
      <c r="O384" s="2" t="s">
        <v>31</v>
      </c>
      <c r="P384" s="2" t="s">
        <v>32</v>
      </c>
      <c r="Q384" s="47"/>
    </row>
    <row r="385" spans="1:17" ht="90" thickBot="1" x14ac:dyDescent="0.25">
      <c r="A385" s="15">
        <v>384</v>
      </c>
      <c r="B385" s="47" t="s">
        <v>1264</v>
      </c>
      <c r="C385" s="3">
        <v>891180084</v>
      </c>
      <c r="D385" s="3">
        <v>2</v>
      </c>
      <c r="E385" s="2" t="s">
        <v>1097</v>
      </c>
      <c r="F385" s="4">
        <v>1075279440</v>
      </c>
      <c r="G385" s="7">
        <v>1</v>
      </c>
      <c r="H385" s="2" t="s">
        <v>1098</v>
      </c>
      <c r="I385" s="6" t="s">
        <v>1099</v>
      </c>
      <c r="J385" s="71">
        <v>42325</v>
      </c>
      <c r="K385" s="128">
        <v>1500000</v>
      </c>
      <c r="L385" s="2" t="s">
        <v>4030</v>
      </c>
      <c r="M385" s="2" t="s">
        <v>29</v>
      </c>
      <c r="N385" s="2" t="s">
        <v>30</v>
      </c>
      <c r="O385" s="2" t="s">
        <v>31</v>
      </c>
      <c r="P385" s="2" t="s">
        <v>32</v>
      </c>
      <c r="Q385" s="47"/>
    </row>
    <row r="386" spans="1:17" ht="51.75" thickTop="1" x14ac:dyDescent="0.2">
      <c r="A386" s="9">
        <v>385</v>
      </c>
      <c r="B386" s="47" t="s">
        <v>1264</v>
      </c>
      <c r="C386" s="3">
        <v>891180084</v>
      </c>
      <c r="D386" s="3">
        <v>2</v>
      </c>
      <c r="E386" s="2" t="s">
        <v>699</v>
      </c>
      <c r="F386" s="4">
        <v>800255008</v>
      </c>
      <c r="G386" s="7">
        <v>5</v>
      </c>
      <c r="H386" s="2" t="s">
        <v>1100</v>
      </c>
      <c r="I386" s="6" t="s">
        <v>1101</v>
      </c>
      <c r="J386" s="71">
        <v>42325</v>
      </c>
      <c r="K386" s="128">
        <v>232000</v>
      </c>
      <c r="L386" s="2" t="s">
        <v>4030</v>
      </c>
      <c r="M386" s="2" t="s">
        <v>29</v>
      </c>
      <c r="N386" s="2" t="s">
        <v>30</v>
      </c>
      <c r="O386" s="2" t="s">
        <v>31</v>
      </c>
      <c r="P386" s="2" t="s">
        <v>32</v>
      </c>
      <c r="Q386" s="47"/>
    </row>
    <row r="387" spans="1:17" ht="102.75" thickBot="1" x14ac:dyDescent="0.25">
      <c r="A387" s="15">
        <v>386</v>
      </c>
      <c r="B387" s="47" t="s">
        <v>1264</v>
      </c>
      <c r="C387" s="3">
        <v>891180084</v>
      </c>
      <c r="D387" s="3">
        <v>2</v>
      </c>
      <c r="E387" s="2" t="s">
        <v>603</v>
      </c>
      <c r="F387" s="4">
        <v>12127303</v>
      </c>
      <c r="G387" s="7">
        <v>7</v>
      </c>
      <c r="H387" s="2" t="s">
        <v>1102</v>
      </c>
      <c r="I387" s="6" t="s">
        <v>1103</v>
      </c>
      <c r="J387" s="71">
        <v>42327</v>
      </c>
      <c r="K387" s="128">
        <v>3399000</v>
      </c>
      <c r="L387" s="47" t="s">
        <v>288</v>
      </c>
      <c r="M387" s="2" t="s">
        <v>29</v>
      </c>
      <c r="N387" s="2" t="s">
        <v>30</v>
      </c>
      <c r="O387" s="2" t="s">
        <v>31</v>
      </c>
      <c r="P387" s="2" t="s">
        <v>32</v>
      </c>
      <c r="Q387" s="47"/>
    </row>
    <row r="388" spans="1:17" ht="51.75" thickTop="1" x14ac:dyDescent="0.2">
      <c r="A388" s="9">
        <v>387</v>
      </c>
      <c r="B388" s="47" t="s">
        <v>1264</v>
      </c>
      <c r="C388" s="3">
        <v>891180084</v>
      </c>
      <c r="D388" s="3">
        <v>2</v>
      </c>
      <c r="E388" s="2" t="s">
        <v>307</v>
      </c>
      <c r="F388" s="4">
        <v>900754314</v>
      </c>
      <c r="G388" s="7">
        <v>8</v>
      </c>
      <c r="H388" s="2" t="s">
        <v>1104</v>
      </c>
      <c r="I388" s="6" t="s">
        <v>1105</v>
      </c>
      <c r="J388" s="71">
        <v>42327</v>
      </c>
      <c r="K388" s="128">
        <v>1387360</v>
      </c>
      <c r="L388" s="2" t="s">
        <v>4030</v>
      </c>
      <c r="M388" s="2" t="s">
        <v>29</v>
      </c>
      <c r="N388" s="2" t="s">
        <v>30</v>
      </c>
      <c r="O388" s="2" t="s">
        <v>31</v>
      </c>
      <c r="P388" s="2" t="s">
        <v>32</v>
      </c>
      <c r="Q388" s="47"/>
    </row>
    <row r="389" spans="1:17" ht="90" thickBot="1" x14ac:dyDescent="0.25">
      <c r="A389" s="15">
        <v>388</v>
      </c>
      <c r="B389" s="47" t="s">
        <v>1264</v>
      </c>
      <c r="C389" s="3">
        <v>891180084</v>
      </c>
      <c r="D389" s="3">
        <v>2</v>
      </c>
      <c r="E389" s="2" t="s">
        <v>1106</v>
      </c>
      <c r="F389" s="4">
        <v>26428435</v>
      </c>
      <c r="G389" s="7">
        <v>3</v>
      </c>
      <c r="H389" s="2" t="s">
        <v>1107</v>
      </c>
      <c r="I389" s="6" t="s">
        <v>1108</v>
      </c>
      <c r="J389" s="71">
        <v>42327</v>
      </c>
      <c r="K389" s="128">
        <v>2280000</v>
      </c>
      <c r="L389" s="47" t="s">
        <v>288</v>
      </c>
      <c r="M389" s="2" t="s">
        <v>29</v>
      </c>
      <c r="N389" s="2" t="s">
        <v>30</v>
      </c>
      <c r="O389" s="2" t="s">
        <v>31</v>
      </c>
      <c r="P389" s="2" t="s">
        <v>32</v>
      </c>
      <c r="Q389" s="47"/>
    </row>
    <row r="390" spans="1:17" ht="77.25" thickTop="1" x14ac:dyDescent="0.2">
      <c r="A390" s="9">
        <v>389</v>
      </c>
      <c r="B390" s="47" t="s">
        <v>1264</v>
      </c>
      <c r="C390" s="3">
        <v>891180084</v>
      </c>
      <c r="D390" s="3">
        <v>2</v>
      </c>
      <c r="E390" s="2" t="s">
        <v>1109</v>
      </c>
      <c r="F390" s="4">
        <v>26422290</v>
      </c>
      <c r="G390" s="7">
        <v>5</v>
      </c>
      <c r="H390" s="2" t="s">
        <v>1110</v>
      </c>
      <c r="I390" s="6" t="s">
        <v>1111</v>
      </c>
      <c r="J390" s="71">
        <v>42327</v>
      </c>
      <c r="K390" s="128">
        <v>1200000</v>
      </c>
      <c r="L390" s="47" t="s">
        <v>288</v>
      </c>
      <c r="M390" s="2" t="s">
        <v>29</v>
      </c>
      <c r="N390" s="2" t="s">
        <v>30</v>
      </c>
      <c r="O390" s="2" t="s">
        <v>31</v>
      </c>
      <c r="P390" s="2" t="s">
        <v>32</v>
      </c>
      <c r="Q390" s="47"/>
    </row>
    <row r="391" spans="1:17" ht="90" thickBot="1" x14ac:dyDescent="0.25">
      <c r="A391" s="15">
        <v>390</v>
      </c>
      <c r="B391" s="47" t="s">
        <v>1264</v>
      </c>
      <c r="C391" s="3">
        <v>891180084</v>
      </c>
      <c r="D391" s="3">
        <v>2</v>
      </c>
      <c r="E391" s="2" t="s">
        <v>1112</v>
      </c>
      <c r="F391" s="4">
        <v>830025281</v>
      </c>
      <c r="G391" s="7">
        <v>2</v>
      </c>
      <c r="H391" s="2" t="s">
        <v>1113</v>
      </c>
      <c r="I391" s="6" t="s">
        <v>1114</v>
      </c>
      <c r="J391" s="71">
        <v>42328</v>
      </c>
      <c r="K391" s="128">
        <v>1712700</v>
      </c>
      <c r="L391" s="2" t="s">
        <v>4030</v>
      </c>
      <c r="M391" s="2" t="s">
        <v>29</v>
      </c>
      <c r="N391" s="2" t="s">
        <v>30</v>
      </c>
      <c r="O391" s="2" t="s">
        <v>31</v>
      </c>
      <c r="P391" s="2" t="s">
        <v>32</v>
      </c>
      <c r="Q391" s="47"/>
    </row>
    <row r="392" spans="1:17" ht="77.25" thickTop="1" x14ac:dyDescent="0.2">
      <c r="A392" s="9">
        <v>391</v>
      </c>
      <c r="B392" s="47" t="s">
        <v>1264</v>
      </c>
      <c r="C392" s="3">
        <v>891180084</v>
      </c>
      <c r="D392" s="3">
        <v>2</v>
      </c>
      <c r="E392" s="2" t="s">
        <v>1115</v>
      </c>
      <c r="F392" s="4">
        <v>830118342</v>
      </c>
      <c r="G392" s="7">
        <v>3</v>
      </c>
      <c r="H392" s="2" t="s">
        <v>1116</v>
      </c>
      <c r="I392" s="6" t="s">
        <v>1117</v>
      </c>
      <c r="J392" s="71">
        <v>42328</v>
      </c>
      <c r="K392" s="128">
        <v>4900734</v>
      </c>
      <c r="L392" s="2" t="s">
        <v>4030</v>
      </c>
      <c r="M392" s="2" t="s">
        <v>29</v>
      </c>
      <c r="N392" s="2" t="s">
        <v>30</v>
      </c>
      <c r="O392" s="2" t="s">
        <v>31</v>
      </c>
      <c r="P392" s="2" t="s">
        <v>32</v>
      </c>
      <c r="Q392" s="47"/>
    </row>
    <row r="393" spans="1:17" ht="102.75" thickBot="1" x14ac:dyDescent="0.25">
      <c r="A393" s="15">
        <v>392</v>
      </c>
      <c r="B393" s="47" t="s">
        <v>1264</v>
      </c>
      <c r="C393" s="3">
        <v>891180084</v>
      </c>
      <c r="D393" s="3">
        <v>2</v>
      </c>
      <c r="E393" s="2" t="s">
        <v>1118</v>
      </c>
      <c r="F393" s="4">
        <v>1075274851</v>
      </c>
      <c r="G393" s="7">
        <v>0</v>
      </c>
      <c r="H393" s="2" t="s">
        <v>1119</v>
      </c>
      <c r="I393" s="6" t="s">
        <v>1120</v>
      </c>
      <c r="J393" s="71">
        <v>42328</v>
      </c>
      <c r="K393" s="128">
        <v>2528333</v>
      </c>
      <c r="L393" s="2" t="s">
        <v>647</v>
      </c>
      <c r="M393" s="2" t="s">
        <v>29</v>
      </c>
      <c r="N393" s="2" t="s">
        <v>30</v>
      </c>
      <c r="O393" s="2" t="s">
        <v>31</v>
      </c>
      <c r="P393" s="2" t="s">
        <v>32</v>
      </c>
      <c r="Q393" s="47"/>
    </row>
    <row r="394" spans="1:17" ht="39" thickTop="1" x14ac:dyDescent="0.2">
      <c r="A394" s="9">
        <v>393</v>
      </c>
      <c r="B394" s="47" t="s">
        <v>1264</v>
      </c>
      <c r="C394" s="3">
        <v>891180084</v>
      </c>
      <c r="D394" s="3">
        <v>2</v>
      </c>
      <c r="E394" s="2" t="s">
        <v>1121</v>
      </c>
      <c r="F394" s="4">
        <v>900438464</v>
      </c>
      <c r="G394" s="7">
        <v>1</v>
      </c>
      <c r="H394" s="2" t="s">
        <v>1122</v>
      </c>
      <c r="I394" s="6" t="s">
        <v>1123</v>
      </c>
      <c r="J394" s="71">
        <v>42331</v>
      </c>
      <c r="K394" s="128">
        <v>4500000</v>
      </c>
      <c r="L394" s="47" t="s">
        <v>288</v>
      </c>
      <c r="M394" s="2" t="s">
        <v>29</v>
      </c>
      <c r="N394" s="2" t="s">
        <v>30</v>
      </c>
      <c r="O394" s="2" t="s">
        <v>31</v>
      </c>
      <c r="P394" s="2" t="s">
        <v>32</v>
      </c>
      <c r="Q394" s="47"/>
    </row>
    <row r="395" spans="1:17" ht="64.5" thickBot="1" x14ac:dyDescent="0.25">
      <c r="A395" s="15">
        <v>394</v>
      </c>
      <c r="B395" s="47" t="s">
        <v>1264</v>
      </c>
      <c r="C395" s="3">
        <v>891180084</v>
      </c>
      <c r="D395" s="3">
        <v>2</v>
      </c>
      <c r="E395" s="2" t="s">
        <v>1124</v>
      </c>
      <c r="F395" s="4">
        <v>830510377</v>
      </c>
      <c r="G395" s="7">
        <v>0</v>
      </c>
      <c r="H395" s="2" t="s">
        <v>1125</v>
      </c>
      <c r="I395" s="6" t="s">
        <v>1126</v>
      </c>
      <c r="J395" s="71">
        <v>42332</v>
      </c>
      <c r="K395" s="128">
        <v>928000</v>
      </c>
      <c r="L395" s="47" t="s">
        <v>288</v>
      </c>
      <c r="M395" s="2" t="s">
        <v>29</v>
      </c>
      <c r="N395" s="2" t="s">
        <v>30</v>
      </c>
      <c r="O395" s="2" t="s">
        <v>31</v>
      </c>
      <c r="P395" s="2" t="s">
        <v>32</v>
      </c>
      <c r="Q395" s="47"/>
    </row>
    <row r="396" spans="1:17" ht="115.5" thickTop="1" x14ac:dyDescent="0.2">
      <c r="A396" s="9">
        <v>395</v>
      </c>
      <c r="B396" s="47" t="s">
        <v>1264</v>
      </c>
      <c r="C396" s="3">
        <v>891180084</v>
      </c>
      <c r="D396" s="3">
        <v>2</v>
      </c>
      <c r="E396" s="2" t="s">
        <v>1127</v>
      </c>
      <c r="F396" s="4">
        <v>55165430</v>
      </c>
      <c r="G396" s="7">
        <v>2</v>
      </c>
      <c r="H396" s="2" t="s">
        <v>1128</v>
      </c>
      <c r="I396" s="6" t="s">
        <v>1129</v>
      </c>
      <c r="J396" s="71">
        <v>42332</v>
      </c>
      <c r="K396" s="128">
        <v>600000</v>
      </c>
      <c r="L396" s="2" t="s">
        <v>4030</v>
      </c>
      <c r="M396" s="2" t="s">
        <v>29</v>
      </c>
      <c r="N396" s="2" t="s">
        <v>30</v>
      </c>
      <c r="O396" s="2" t="s">
        <v>31</v>
      </c>
      <c r="P396" s="2" t="s">
        <v>32</v>
      </c>
      <c r="Q396" s="47"/>
    </row>
    <row r="397" spans="1:17" ht="64.5" thickBot="1" x14ac:dyDescent="0.25">
      <c r="A397" s="15">
        <v>396</v>
      </c>
      <c r="B397" s="47" t="s">
        <v>1264</v>
      </c>
      <c r="C397" s="3">
        <v>891180084</v>
      </c>
      <c r="D397" s="3">
        <v>2</v>
      </c>
      <c r="E397" s="2" t="s">
        <v>1130</v>
      </c>
      <c r="F397" s="4">
        <v>52890114</v>
      </c>
      <c r="G397" s="7">
        <v>8</v>
      </c>
      <c r="H397" s="2" t="s">
        <v>1131</v>
      </c>
      <c r="I397" s="6" t="s">
        <v>1132</v>
      </c>
      <c r="J397" s="71">
        <v>42332</v>
      </c>
      <c r="K397" s="128">
        <v>1500000</v>
      </c>
      <c r="L397" s="2" t="s">
        <v>647</v>
      </c>
      <c r="M397" s="2" t="s">
        <v>29</v>
      </c>
      <c r="N397" s="2" t="s">
        <v>30</v>
      </c>
      <c r="O397" s="2" t="s">
        <v>31</v>
      </c>
      <c r="P397" s="2" t="s">
        <v>32</v>
      </c>
      <c r="Q397" s="47"/>
    </row>
    <row r="398" spans="1:17" ht="64.5" thickTop="1" x14ac:dyDescent="0.2">
      <c r="A398" s="9">
        <v>397</v>
      </c>
      <c r="B398" s="47" t="s">
        <v>1264</v>
      </c>
      <c r="C398" s="3">
        <v>891180084</v>
      </c>
      <c r="D398" s="3">
        <v>2</v>
      </c>
      <c r="E398" s="2" t="s">
        <v>1133</v>
      </c>
      <c r="F398" s="4">
        <v>1032394955</v>
      </c>
      <c r="G398" s="7">
        <v>6</v>
      </c>
      <c r="H398" s="2" t="s">
        <v>1134</v>
      </c>
      <c r="I398" s="6" t="s">
        <v>1135</v>
      </c>
      <c r="J398" s="71">
        <v>42332</v>
      </c>
      <c r="K398" s="128">
        <v>1500000</v>
      </c>
      <c r="L398" s="2" t="s">
        <v>647</v>
      </c>
      <c r="M398" s="2" t="s">
        <v>29</v>
      </c>
      <c r="N398" s="2" t="s">
        <v>30</v>
      </c>
      <c r="O398" s="2" t="s">
        <v>31</v>
      </c>
      <c r="P398" s="2" t="s">
        <v>32</v>
      </c>
      <c r="Q398" s="47"/>
    </row>
    <row r="399" spans="1:17" ht="51.75" thickBot="1" x14ac:dyDescent="0.25">
      <c r="A399" s="15">
        <v>398</v>
      </c>
      <c r="B399" s="47" t="s">
        <v>1264</v>
      </c>
      <c r="C399" s="3">
        <v>891180084</v>
      </c>
      <c r="D399" s="3">
        <v>2</v>
      </c>
      <c r="E399" s="2" t="s">
        <v>493</v>
      </c>
      <c r="F399" s="4">
        <v>1082155385</v>
      </c>
      <c r="G399" s="7">
        <v>5</v>
      </c>
      <c r="H399" s="2" t="s">
        <v>1136</v>
      </c>
      <c r="I399" s="6" t="s">
        <v>1137</v>
      </c>
      <c r="J399" s="71">
        <v>42332</v>
      </c>
      <c r="K399" s="128">
        <v>1500000</v>
      </c>
      <c r="L399" s="2" t="s">
        <v>647</v>
      </c>
      <c r="M399" s="2" t="s">
        <v>29</v>
      </c>
      <c r="N399" s="2" t="s">
        <v>30</v>
      </c>
      <c r="O399" s="2" t="s">
        <v>31</v>
      </c>
      <c r="P399" s="2" t="s">
        <v>32</v>
      </c>
      <c r="Q399" s="47"/>
    </row>
    <row r="400" spans="1:17" ht="51.75" thickTop="1" x14ac:dyDescent="0.2">
      <c r="A400" s="9">
        <v>399</v>
      </c>
      <c r="B400" s="47" t="s">
        <v>1264</v>
      </c>
      <c r="C400" s="3">
        <v>891180084</v>
      </c>
      <c r="D400" s="3">
        <v>2</v>
      </c>
      <c r="E400" s="2" t="s">
        <v>1138</v>
      </c>
      <c r="F400" s="4">
        <v>83211762</v>
      </c>
      <c r="G400" s="7">
        <v>1</v>
      </c>
      <c r="H400" s="2" t="s">
        <v>1139</v>
      </c>
      <c r="I400" s="6" t="s">
        <v>464</v>
      </c>
      <c r="J400" s="71">
        <v>42332</v>
      </c>
      <c r="K400" s="128">
        <v>1500000</v>
      </c>
      <c r="L400" s="2" t="s">
        <v>647</v>
      </c>
      <c r="M400" s="2" t="s">
        <v>29</v>
      </c>
      <c r="N400" s="2" t="s">
        <v>30</v>
      </c>
      <c r="O400" s="2" t="s">
        <v>31</v>
      </c>
      <c r="P400" s="2" t="s">
        <v>32</v>
      </c>
      <c r="Q400" s="47"/>
    </row>
    <row r="401" spans="1:17" ht="64.5" thickBot="1" x14ac:dyDescent="0.25">
      <c r="A401" s="15">
        <v>400</v>
      </c>
      <c r="B401" s="47" t="s">
        <v>1264</v>
      </c>
      <c r="C401" s="3">
        <v>891180084</v>
      </c>
      <c r="D401" s="3">
        <v>2</v>
      </c>
      <c r="E401" s="2" t="s">
        <v>1140</v>
      </c>
      <c r="F401" s="4">
        <v>11428126</v>
      </c>
      <c r="G401" s="7">
        <v>8</v>
      </c>
      <c r="H401" s="2" t="s">
        <v>1141</v>
      </c>
      <c r="I401" s="6" t="s">
        <v>1142</v>
      </c>
      <c r="J401" s="71">
        <v>42334</v>
      </c>
      <c r="K401" s="128">
        <v>450000</v>
      </c>
      <c r="L401" s="47" t="s">
        <v>288</v>
      </c>
      <c r="M401" s="2" t="s">
        <v>29</v>
      </c>
      <c r="N401" s="2" t="s">
        <v>30</v>
      </c>
      <c r="O401" s="2" t="s">
        <v>31</v>
      </c>
      <c r="P401" s="2" t="s">
        <v>32</v>
      </c>
      <c r="Q401" s="47"/>
    </row>
    <row r="402" spans="1:17" ht="77.25" thickTop="1" x14ac:dyDescent="0.2">
      <c r="A402" s="9">
        <v>401</v>
      </c>
      <c r="B402" s="47" t="s">
        <v>1264</v>
      </c>
      <c r="C402" s="3">
        <v>891180084</v>
      </c>
      <c r="D402" s="3">
        <v>2</v>
      </c>
      <c r="E402" s="2" t="s">
        <v>1143</v>
      </c>
      <c r="F402" s="4">
        <v>26430580</v>
      </c>
      <c r="G402" s="7">
        <v>1</v>
      </c>
      <c r="H402" s="2" t="s">
        <v>1144</v>
      </c>
      <c r="I402" s="6" t="s">
        <v>1145</v>
      </c>
      <c r="J402" s="71">
        <v>42334</v>
      </c>
      <c r="K402" s="128">
        <v>1000000</v>
      </c>
      <c r="L402" s="2" t="s">
        <v>4030</v>
      </c>
      <c r="M402" s="2" t="s">
        <v>29</v>
      </c>
      <c r="N402" s="2" t="s">
        <v>30</v>
      </c>
      <c r="O402" s="2" t="s">
        <v>31</v>
      </c>
      <c r="P402" s="2" t="s">
        <v>32</v>
      </c>
      <c r="Q402" s="47"/>
    </row>
    <row r="403" spans="1:17" ht="64.5" thickBot="1" x14ac:dyDescent="0.25">
      <c r="A403" s="15">
        <v>402</v>
      </c>
      <c r="B403" s="47" t="s">
        <v>1264</v>
      </c>
      <c r="C403" s="3">
        <v>891180084</v>
      </c>
      <c r="D403" s="3">
        <v>2</v>
      </c>
      <c r="E403" s="2" t="s">
        <v>1146</v>
      </c>
      <c r="F403" s="4">
        <v>860504354</v>
      </c>
      <c r="G403" s="7">
        <v>6</v>
      </c>
      <c r="H403" s="2" t="s">
        <v>1147</v>
      </c>
      <c r="I403" s="6" t="s">
        <v>1148</v>
      </c>
      <c r="J403" s="71">
        <v>42335</v>
      </c>
      <c r="K403" s="128">
        <v>32895000</v>
      </c>
      <c r="L403" s="2" t="s">
        <v>4030</v>
      </c>
      <c r="M403" s="2" t="s">
        <v>29</v>
      </c>
      <c r="N403" s="2" t="s">
        <v>30</v>
      </c>
      <c r="O403" s="2" t="s">
        <v>31</v>
      </c>
      <c r="P403" s="2" t="s">
        <v>32</v>
      </c>
      <c r="Q403" s="47"/>
    </row>
    <row r="404" spans="1:17" ht="102.75" thickTop="1" x14ac:dyDescent="0.2">
      <c r="A404" s="9">
        <v>403</v>
      </c>
      <c r="B404" s="47" t="s">
        <v>1264</v>
      </c>
      <c r="C404" s="3">
        <v>891180084</v>
      </c>
      <c r="D404" s="3">
        <v>2</v>
      </c>
      <c r="E404" s="2" t="s">
        <v>151</v>
      </c>
      <c r="F404" s="4">
        <v>1075258159</v>
      </c>
      <c r="G404" s="7">
        <v>4</v>
      </c>
      <c r="H404" s="2" t="s">
        <v>1149</v>
      </c>
      <c r="I404" s="6" t="s">
        <v>1150</v>
      </c>
      <c r="J404" s="71">
        <v>42338</v>
      </c>
      <c r="K404" s="128">
        <v>3765000</v>
      </c>
      <c r="L404" s="2" t="s">
        <v>647</v>
      </c>
      <c r="M404" s="2" t="s">
        <v>29</v>
      </c>
      <c r="N404" s="2" t="s">
        <v>30</v>
      </c>
      <c r="O404" s="2" t="s">
        <v>31</v>
      </c>
      <c r="P404" s="2" t="s">
        <v>32</v>
      </c>
      <c r="Q404" s="47"/>
    </row>
    <row r="405" spans="1:17" ht="90" thickBot="1" x14ac:dyDescent="0.25">
      <c r="A405" s="15">
        <v>404</v>
      </c>
      <c r="B405" s="47" t="s">
        <v>1264</v>
      </c>
      <c r="C405" s="3">
        <v>891180084</v>
      </c>
      <c r="D405" s="3">
        <v>2</v>
      </c>
      <c r="E405" s="2" t="s">
        <v>261</v>
      </c>
      <c r="F405" s="4">
        <v>860518299</v>
      </c>
      <c r="G405" s="7">
        <v>1</v>
      </c>
      <c r="H405" s="2" t="s">
        <v>1151</v>
      </c>
      <c r="I405" s="6" t="s">
        <v>1152</v>
      </c>
      <c r="J405" s="71">
        <v>42338</v>
      </c>
      <c r="K405" s="128">
        <v>689040</v>
      </c>
      <c r="L405" s="2" t="s">
        <v>4030</v>
      </c>
      <c r="M405" s="2" t="s">
        <v>29</v>
      </c>
      <c r="N405" s="2" t="s">
        <v>30</v>
      </c>
      <c r="O405" s="2" t="s">
        <v>31</v>
      </c>
      <c r="P405" s="2" t="s">
        <v>32</v>
      </c>
      <c r="Q405" s="47"/>
    </row>
    <row r="406" spans="1:17" ht="102.75" thickTop="1" x14ac:dyDescent="0.2">
      <c r="A406" s="9">
        <v>405</v>
      </c>
      <c r="B406" s="47" t="s">
        <v>1264</v>
      </c>
      <c r="C406" s="3">
        <v>891180084</v>
      </c>
      <c r="D406" s="3">
        <v>2</v>
      </c>
      <c r="E406" s="2" t="s">
        <v>370</v>
      </c>
      <c r="F406" s="4">
        <v>12094697</v>
      </c>
      <c r="G406" s="7">
        <v>1</v>
      </c>
      <c r="H406" s="2" t="s">
        <v>1153</v>
      </c>
      <c r="I406" s="6" t="s">
        <v>1154</v>
      </c>
      <c r="J406" s="71">
        <v>42339</v>
      </c>
      <c r="K406" s="128">
        <v>2070300</v>
      </c>
      <c r="L406" s="2" t="s">
        <v>4030</v>
      </c>
      <c r="M406" s="2" t="s">
        <v>29</v>
      </c>
      <c r="N406" s="2" t="s">
        <v>30</v>
      </c>
      <c r="O406" s="2" t="s">
        <v>31</v>
      </c>
      <c r="P406" s="2" t="s">
        <v>32</v>
      </c>
      <c r="Q406" s="47"/>
    </row>
    <row r="407" spans="1:17" ht="39" thickBot="1" x14ac:dyDescent="0.25">
      <c r="A407" s="15">
        <v>406</v>
      </c>
      <c r="B407" s="47" t="s">
        <v>1264</v>
      </c>
      <c r="C407" s="3">
        <v>891180084</v>
      </c>
      <c r="D407" s="3">
        <v>2</v>
      </c>
      <c r="E407" s="2" t="s">
        <v>1155</v>
      </c>
      <c r="F407" s="4">
        <v>1075276034</v>
      </c>
      <c r="G407" s="7">
        <v>9</v>
      </c>
      <c r="H407" s="2" t="s">
        <v>1156</v>
      </c>
      <c r="I407" s="6" t="s">
        <v>1157</v>
      </c>
      <c r="J407" s="71">
        <v>42339</v>
      </c>
      <c r="K407" s="128">
        <v>1265000</v>
      </c>
      <c r="L407" s="2" t="s">
        <v>647</v>
      </c>
      <c r="M407" s="2" t="s">
        <v>29</v>
      </c>
      <c r="N407" s="2" t="s">
        <v>30</v>
      </c>
      <c r="O407" s="2" t="s">
        <v>31</v>
      </c>
      <c r="P407" s="2" t="s">
        <v>32</v>
      </c>
      <c r="Q407" s="47"/>
    </row>
    <row r="408" spans="1:17" ht="77.25" thickTop="1" x14ac:dyDescent="0.2">
      <c r="A408" s="9">
        <v>407</v>
      </c>
      <c r="B408" s="47" t="s">
        <v>1264</v>
      </c>
      <c r="C408" s="3">
        <v>891180084</v>
      </c>
      <c r="D408" s="3">
        <v>2</v>
      </c>
      <c r="E408" s="2" t="s">
        <v>1158</v>
      </c>
      <c r="F408" s="4">
        <v>79962091</v>
      </c>
      <c r="G408" s="7">
        <v>5</v>
      </c>
      <c r="H408" s="2" t="s">
        <v>1159</v>
      </c>
      <c r="I408" s="6" t="s">
        <v>1160</v>
      </c>
      <c r="J408" s="71">
        <v>42339</v>
      </c>
      <c r="K408" s="128">
        <v>2000000</v>
      </c>
      <c r="L408" s="2" t="s">
        <v>647</v>
      </c>
      <c r="M408" s="2" t="s">
        <v>29</v>
      </c>
      <c r="N408" s="2" t="s">
        <v>30</v>
      </c>
      <c r="O408" s="2" t="s">
        <v>31</v>
      </c>
      <c r="P408" s="2" t="s">
        <v>32</v>
      </c>
      <c r="Q408" s="47"/>
    </row>
    <row r="409" spans="1:17" ht="39" thickBot="1" x14ac:dyDescent="0.25">
      <c r="A409" s="15">
        <v>408</v>
      </c>
      <c r="B409" s="47" t="s">
        <v>1264</v>
      </c>
      <c r="C409" s="3">
        <v>891180084</v>
      </c>
      <c r="D409" s="3">
        <v>2</v>
      </c>
      <c r="E409" s="2" t="s">
        <v>1161</v>
      </c>
      <c r="F409" s="4">
        <v>37256380</v>
      </c>
      <c r="G409" s="7">
        <v>8</v>
      </c>
      <c r="H409" s="2" t="s">
        <v>1162</v>
      </c>
      <c r="I409" s="6" t="s">
        <v>1163</v>
      </c>
      <c r="J409" s="71">
        <v>42340</v>
      </c>
      <c r="K409" s="128">
        <v>1150000</v>
      </c>
      <c r="L409" s="2" t="s">
        <v>4030</v>
      </c>
      <c r="M409" s="2" t="s">
        <v>29</v>
      </c>
      <c r="N409" s="2" t="s">
        <v>30</v>
      </c>
      <c r="O409" s="2" t="s">
        <v>31</v>
      </c>
      <c r="P409" s="2" t="s">
        <v>32</v>
      </c>
      <c r="Q409" s="47"/>
    </row>
    <row r="410" spans="1:17" ht="115.5" thickTop="1" x14ac:dyDescent="0.2">
      <c r="A410" s="9">
        <v>409</v>
      </c>
      <c r="B410" s="47" t="s">
        <v>1264</v>
      </c>
      <c r="C410" s="3">
        <v>891180084</v>
      </c>
      <c r="D410" s="3">
        <v>2</v>
      </c>
      <c r="E410" s="2" t="s">
        <v>1164</v>
      </c>
      <c r="F410" s="4">
        <v>1077853593</v>
      </c>
      <c r="G410" s="7">
        <v>7</v>
      </c>
      <c r="H410" s="2" t="s">
        <v>1165</v>
      </c>
      <c r="I410" s="6" t="s">
        <v>1166</v>
      </c>
      <c r="J410" s="71">
        <v>42341</v>
      </c>
      <c r="K410" s="128">
        <v>2125000</v>
      </c>
      <c r="L410" s="2" t="s">
        <v>647</v>
      </c>
      <c r="M410" s="2" t="s">
        <v>29</v>
      </c>
      <c r="N410" s="2" t="s">
        <v>30</v>
      </c>
      <c r="O410" s="2" t="s">
        <v>31</v>
      </c>
      <c r="P410" s="2" t="s">
        <v>32</v>
      </c>
      <c r="Q410" s="47"/>
    </row>
    <row r="411" spans="1:17" ht="64.5" thickBot="1" x14ac:dyDescent="0.25">
      <c r="A411" s="15">
        <v>410</v>
      </c>
      <c r="B411" s="47" t="s">
        <v>1264</v>
      </c>
      <c r="C411" s="3">
        <v>891180084</v>
      </c>
      <c r="D411" s="3">
        <v>2</v>
      </c>
      <c r="E411" s="2" t="s">
        <v>1167</v>
      </c>
      <c r="F411" s="4">
        <v>30505304</v>
      </c>
      <c r="G411" s="7">
        <v>1</v>
      </c>
      <c r="H411" s="2" t="s">
        <v>1168</v>
      </c>
      <c r="I411" s="6" t="s">
        <v>1169</v>
      </c>
      <c r="J411" s="71">
        <v>42341</v>
      </c>
      <c r="K411" s="128">
        <v>2000000</v>
      </c>
      <c r="L411" s="2" t="s">
        <v>647</v>
      </c>
      <c r="M411" s="2" t="s">
        <v>29</v>
      </c>
      <c r="N411" s="2" t="s">
        <v>30</v>
      </c>
      <c r="O411" s="2" t="s">
        <v>31</v>
      </c>
      <c r="P411" s="2" t="s">
        <v>32</v>
      </c>
      <c r="Q411" s="47"/>
    </row>
    <row r="412" spans="1:17" ht="90" thickTop="1" x14ac:dyDescent="0.2">
      <c r="A412" s="9">
        <v>411</v>
      </c>
      <c r="B412" s="47" t="s">
        <v>1264</v>
      </c>
      <c r="C412" s="3">
        <v>891180084</v>
      </c>
      <c r="D412" s="3">
        <v>2</v>
      </c>
      <c r="E412" s="2" t="s">
        <v>997</v>
      </c>
      <c r="F412" s="4">
        <v>860072122</v>
      </c>
      <c r="G412" s="7">
        <v>9</v>
      </c>
      <c r="H412" s="2" t="s">
        <v>1170</v>
      </c>
      <c r="I412" s="6" t="s">
        <v>1171</v>
      </c>
      <c r="J412" s="71">
        <v>42341</v>
      </c>
      <c r="K412" s="128">
        <v>812000</v>
      </c>
      <c r="L412" s="2" t="s">
        <v>4030</v>
      </c>
      <c r="M412" s="2" t="s">
        <v>29</v>
      </c>
      <c r="N412" s="2" t="s">
        <v>30</v>
      </c>
      <c r="O412" s="2" t="s">
        <v>31</v>
      </c>
      <c r="P412" s="2" t="s">
        <v>32</v>
      </c>
      <c r="Q412" s="47"/>
    </row>
    <row r="413" spans="1:17" ht="90" thickBot="1" x14ac:dyDescent="0.25">
      <c r="A413" s="15">
        <v>412</v>
      </c>
      <c r="B413" s="47" t="s">
        <v>1264</v>
      </c>
      <c r="C413" s="3">
        <v>891180084</v>
      </c>
      <c r="D413" s="3">
        <v>2</v>
      </c>
      <c r="E413" s="2" t="s">
        <v>1172</v>
      </c>
      <c r="F413" s="4">
        <v>43055149</v>
      </c>
      <c r="G413" s="7">
        <v>1</v>
      </c>
      <c r="H413" s="2" t="s">
        <v>1173</v>
      </c>
      <c r="I413" s="6" t="s">
        <v>1174</v>
      </c>
      <c r="J413" s="71">
        <v>42341</v>
      </c>
      <c r="K413" s="128">
        <v>2726000</v>
      </c>
      <c r="L413" s="2" t="s">
        <v>4030</v>
      </c>
      <c r="M413" s="2" t="s">
        <v>29</v>
      </c>
      <c r="N413" s="2" t="s">
        <v>30</v>
      </c>
      <c r="O413" s="2" t="s">
        <v>31</v>
      </c>
      <c r="P413" s="2" t="s">
        <v>32</v>
      </c>
      <c r="Q413" s="47"/>
    </row>
    <row r="414" spans="1:17" ht="64.5" thickTop="1" x14ac:dyDescent="0.2">
      <c r="A414" s="9">
        <v>413</v>
      </c>
      <c r="B414" s="47" t="s">
        <v>1264</v>
      </c>
      <c r="C414" s="3">
        <v>891180084</v>
      </c>
      <c r="D414" s="3">
        <v>2</v>
      </c>
      <c r="E414" s="2" t="s">
        <v>696</v>
      </c>
      <c r="F414" s="4">
        <v>800198583</v>
      </c>
      <c r="G414" s="7">
        <v>4</v>
      </c>
      <c r="H414" s="2" t="s">
        <v>1175</v>
      </c>
      <c r="I414" s="6" t="s">
        <v>1176</v>
      </c>
      <c r="J414" s="71">
        <v>42341</v>
      </c>
      <c r="K414" s="128">
        <v>2621600</v>
      </c>
      <c r="L414" s="2" t="s">
        <v>4030</v>
      </c>
      <c r="M414" s="2" t="s">
        <v>29</v>
      </c>
      <c r="N414" s="2" t="s">
        <v>30</v>
      </c>
      <c r="O414" s="2" t="s">
        <v>31</v>
      </c>
      <c r="P414" s="2" t="s">
        <v>32</v>
      </c>
      <c r="Q414" s="47"/>
    </row>
    <row r="415" spans="1:17" ht="39" thickBot="1" x14ac:dyDescent="0.25">
      <c r="A415" s="15">
        <v>414</v>
      </c>
      <c r="B415" s="47" t="s">
        <v>1264</v>
      </c>
      <c r="C415" s="3">
        <v>891180084</v>
      </c>
      <c r="D415" s="3">
        <v>2</v>
      </c>
      <c r="E415" s="2" t="s">
        <v>1177</v>
      </c>
      <c r="F415" s="4">
        <v>860035467</v>
      </c>
      <c r="G415" s="7">
        <v>7</v>
      </c>
      <c r="H415" s="2" t="s">
        <v>1178</v>
      </c>
      <c r="I415" s="6" t="s">
        <v>1179</v>
      </c>
      <c r="J415" s="71">
        <v>42341</v>
      </c>
      <c r="K415" s="128">
        <v>5382000</v>
      </c>
      <c r="L415" s="2" t="s">
        <v>4030</v>
      </c>
      <c r="M415" s="2" t="s">
        <v>29</v>
      </c>
      <c r="N415" s="2" t="s">
        <v>30</v>
      </c>
      <c r="O415" s="2" t="s">
        <v>31</v>
      </c>
      <c r="P415" s="2" t="s">
        <v>32</v>
      </c>
      <c r="Q415" s="47"/>
    </row>
    <row r="416" spans="1:17" ht="128.25" thickTop="1" x14ac:dyDescent="0.2">
      <c r="A416" s="9">
        <v>415</v>
      </c>
      <c r="B416" s="47" t="s">
        <v>1264</v>
      </c>
      <c r="C416" s="3">
        <v>891180084</v>
      </c>
      <c r="D416" s="3">
        <v>2</v>
      </c>
      <c r="E416" s="2" t="s">
        <v>1180</v>
      </c>
      <c r="F416" s="4">
        <v>55176118</v>
      </c>
      <c r="G416" s="7">
        <v>6</v>
      </c>
      <c r="H416" s="2" t="s">
        <v>1181</v>
      </c>
      <c r="I416" s="6" t="s">
        <v>1182</v>
      </c>
      <c r="J416" s="71">
        <v>42341</v>
      </c>
      <c r="K416" s="128">
        <v>2715000</v>
      </c>
      <c r="L416" s="47" t="s">
        <v>288</v>
      </c>
      <c r="M416" s="2" t="s">
        <v>29</v>
      </c>
      <c r="N416" s="2" t="s">
        <v>30</v>
      </c>
      <c r="O416" s="2" t="s">
        <v>31</v>
      </c>
      <c r="P416" s="2" t="s">
        <v>32</v>
      </c>
      <c r="Q416" s="47"/>
    </row>
    <row r="417" spans="1:17" ht="115.5" thickBot="1" x14ac:dyDescent="0.25">
      <c r="A417" s="15">
        <v>416</v>
      </c>
      <c r="B417" s="47" t="s">
        <v>1264</v>
      </c>
      <c r="C417" s="3">
        <v>891180084</v>
      </c>
      <c r="D417" s="3">
        <v>2</v>
      </c>
      <c r="E417" s="2" t="s">
        <v>1183</v>
      </c>
      <c r="F417" s="4">
        <v>83041374</v>
      </c>
      <c r="G417" s="7">
        <v>7</v>
      </c>
      <c r="H417" s="2" t="s">
        <v>1184</v>
      </c>
      <c r="I417" s="6" t="s">
        <v>1185</v>
      </c>
      <c r="J417" s="71">
        <v>42341</v>
      </c>
      <c r="K417" s="128">
        <v>3000000</v>
      </c>
      <c r="L417" s="47" t="s">
        <v>288</v>
      </c>
      <c r="M417" s="2" t="s">
        <v>29</v>
      </c>
      <c r="N417" s="2" t="s">
        <v>30</v>
      </c>
      <c r="O417" s="2" t="s">
        <v>31</v>
      </c>
      <c r="P417" s="2" t="s">
        <v>32</v>
      </c>
      <c r="Q417" s="47"/>
    </row>
    <row r="418" spans="1:17" ht="102.75" thickTop="1" x14ac:dyDescent="0.2">
      <c r="A418" s="9">
        <v>417</v>
      </c>
      <c r="B418" s="47" t="s">
        <v>1264</v>
      </c>
      <c r="C418" s="3">
        <v>891180084</v>
      </c>
      <c r="D418" s="3">
        <v>2</v>
      </c>
      <c r="E418" s="2" t="s">
        <v>190</v>
      </c>
      <c r="F418" s="4">
        <v>1075270537</v>
      </c>
      <c r="G418" s="7">
        <v>4</v>
      </c>
      <c r="H418" s="2" t="s">
        <v>1186</v>
      </c>
      <c r="I418" s="6" t="s">
        <v>1187</v>
      </c>
      <c r="J418" s="71">
        <v>42342</v>
      </c>
      <c r="K418" s="128">
        <v>1000000</v>
      </c>
      <c r="L418" s="2" t="s">
        <v>4030</v>
      </c>
      <c r="M418" s="2" t="s">
        <v>29</v>
      </c>
      <c r="N418" s="2" t="s">
        <v>30</v>
      </c>
      <c r="O418" s="2" t="s">
        <v>31</v>
      </c>
      <c r="P418" s="2" t="s">
        <v>32</v>
      </c>
      <c r="Q418" s="47"/>
    </row>
    <row r="419" spans="1:17" ht="64.5" thickBot="1" x14ac:dyDescent="0.25">
      <c r="A419" s="15">
        <v>418</v>
      </c>
      <c r="B419" s="47" t="s">
        <v>1264</v>
      </c>
      <c r="C419" s="3">
        <v>891180084</v>
      </c>
      <c r="D419" s="3">
        <v>2</v>
      </c>
      <c r="E419" s="2" t="s">
        <v>1188</v>
      </c>
      <c r="F419" s="4">
        <v>1075272279</v>
      </c>
      <c r="G419" s="7">
        <v>8</v>
      </c>
      <c r="H419" s="2" t="s">
        <v>1189</v>
      </c>
      <c r="I419" s="6" t="s">
        <v>1190</v>
      </c>
      <c r="J419" s="71">
        <v>42342</v>
      </c>
      <c r="K419" s="128">
        <v>1656000</v>
      </c>
      <c r="L419" s="2" t="s">
        <v>647</v>
      </c>
      <c r="M419" s="2" t="s">
        <v>29</v>
      </c>
      <c r="N419" s="2" t="s">
        <v>30</v>
      </c>
      <c r="O419" s="2" t="s">
        <v>31</v>
      </c>
      <c r="P419" s="2" t="s">
        <v>32</v>
      </c>
      <c r="Q419" s="47"/>
    </row>
    <row r="420" spans="1:17" ht="51.75" thickTop="1" x14ac:dyDescent="0.2">
      <c r="A420" s="9">
        <v>419</v>
      </c>
      <c r="B420" s="47" t="s">
        <v>1264</v>
      </c>
      <c r="C420" s="3">
        <v>891180084</v>
      </c>
      <c r="D420" s="3">
        <v>2</v>
      </c>
      <c r="E420" s="2" t="s">
        <v>1191</v>
      </c>
      <c r="F420" s="4">
        <v>891101158</v>
      </c>
      <c r="G420" s="7">
        <v>1</v>
      </c>
      <c r="H420" s="2" t="s">
        <v>1192</v>
      </c>
      <c r="I420" s="6" t="s">
        <v>1193</v>
      </c>
      <c r="J420" s="71">
        <v>42342</v>
      </c>
      <c r="K420" s="128">
        <v>866300</v>
      </c>
      <c r="L420" s="2" t="s">
        <v>4030</v>
      </c>
      <c r="M420" s="2" t="s">
        <v>29</v>
      </c>
      <c r="N420" s="2" t="s">
        <v>30</v>
      </c>
      <c r="O420" s="2" t="s">
        <v>31</v>
      </c>
      <c r="P420" s="2" t="s">
        <v>32</v>
      </c>
      <c r="Q420" s="47"/>
    </row>
    <row r="421" spans="1:17" ht="64.5" thickBot="1" x14ac:dyDescent="0.25">
      <c r="A421" s="15">
        <v>420</v>
      </c>
      <c r="B421" s="47" t="s">
        <v>1264</v>
      </c>
      <c r="C421" s="3">
        <v>891180084</v>
      </c>
      <c r="D421" s="3">
        <v>2</v>
      </c>
      <c r="E421" s="2" t="s">
        <v>1194</v>
      </c>
      <c r="F421" s="4">
        <v>31482314</v>
      </c>
      <c r="G421" s="7">
        <v>8</v>
      </c>
      <c r="H421" s="2" t="s">
        <v>1195</v>
      </c>
      <c r="I421" s="6" t="s">
        <v>1196</v>
      </c>
      <c r="J421" s="71">
        <v>42345</v>
      </c>
      <c r="K421" s="128">
        <v>2470000</v>
      </c>
      <c r="L421" s="47" t="s">
        <v>288</v>
      </c>
      <c r="M421" s="2" t="s">
        <v>29</v>
      </c>
      <c r="N421" s="2" t="s">
        <v>30</v>
      </c>
      <c r="O421" s="2" t="s">
        <v>31</v>
      </c>
      <c r="P421" s="2" t="s">
        <v>32</v>
      </c>
      <c r="Q421" s="47"/>
    </row>
    <row r="422" spans="1:17" ht="51.75" thickTop="1" x14ac:dyDescent="0.2">
      <c r="A422" s="9">
        <v>421</v>
      </c>
      <c r="B422" s="47" t="s">
        <v>1264</v>
      </c>
      <c r="C422" s="3">
        <v>891180084</v>
      </c>
      <c r="D422" s="3">
        <v>2</v>
      </c>
      <c r="E422" s="2" t="s">
        <v>1197</v>
      </c>
      <c r="F422" s="4">
        <v>860509265</v>
      </c>
      <c r="G422" s="7">
        <v>1</v>
      </c>
      <c r="H422" s="2" t="s">
        <v>1198</v>
      </c>
      <c r="I422" s="6" t="s">
        <v>1199</v>
      </c>
      <c r="J422" s="71">
        <v>42347</v>
      </c>
      <c r="K422" s="128">
        <v>464000</v>
      </c>
      <c r="L422" s="47" t="s">
        <v>288</v>
      </c>
      <c r="M422" s="2" t="s">
        <v>29</v>
      </c>
      <c r="N422" s="2" t="s">
        <v>30</v>
      </c>
      <c r="O422" s="2" t="s">
        <v>31</v>
      </c>
      <c r="P422" s="2" t="s">
        <v>32</v>
      </c>
      <c r="Q422" s="47"/>
    </row>
    <row r="423" spans="1:17" ht="102.75" thickBot="1" x14ac:dyDescent="0.25">
      <c r="A423" s="15">
        <v>422</v>
      </c>
      <c r="B423" s="47" t="s">
        <v>1264</v>
      </c>
      <c r="C423" s="3">
        <v>891180084</v>
      </c>
      <c r="D423" s="3">
        <v>2</v>
      </c>
      <c r="E423" s="2" t="s">
        <v>594</v>
      </c>
      <c r="F423" s="4">
        <v>55153458</v>
      </c>
      <c r="G423" s="7">
        <v>6</v>
      </c>
      <c r="H423" s="2" t="s">
        <v>1200</v>
      </c>
      <c r="I423" s="6" t="s">
        <v>1201</v>
      </c>
      <c r="J423" s="71">
        <v>42348</v>
      </c>
      <c r="K423" s="128">
        <v>4776000</v>
      </c>
      <c r="L423" s="47" t="s">
        <v>288</v>
      </c>
      <c r="M423" s="2" t="s">
        <v>29</v>
      </c>
      <c r="N423" s="2" t="s">
        <v>30</v>
      </c>
      <c r="O423" s="2" t="s">
        <v>31</v>
      </c>
      <c r="P423" s="2" t="s">
        <v>32</v>
      </c>
      <c r="Q423" s="47"/>
    </row>
    <row r="424" spans="1:17" ht="77.25" thickTop="1" x14ac:dyDescent="0.2">
      <c r="A424" s="9">
        <v>423</v>
      </c>
      <c r="B424" s="47" t="s">
        <v>1264</v>
      </c>
      <c r="C424" s="3">
        <v>891180084</v>
      </c>
      <c r="D424" s="3">
        <v>2</v>
      </c>
      <c r="E424" s="2" t="s">
        <v>1202</v>
      </c>
      <c r="F424" s="4">
        <v>1018451898</v>
      </c>
      <c r="G424" s="7">
        <v>8</v>
      </c>
      <c r="H424" s="2" t="s">
        <v>1203</v>
      </c>
      <c r="I424" s="6" t="s">
        <v>1204</v>
      </c>
      <c r="J424" s="71">
        <v>42348</v>
      </c>
      <c r="K424" s="128">
        <v>1850000</v>
      </c>
      <c r="L424" s="47" t="s">
        <v>288</v>
      </c>
      <c r="M424" s="2" t="s">
        <v>29</v>
      </c>
      <c r="N424" s="2" t="s">
        <v>30</v>
      </c>
      <c r="O424" s="2" t="s">
        <v>31</v>
      </c>
      <c r="P424" s="2" t="s">
        <v>32</v>
      </c>
      <c r="Q424" s="47"/>
    </row>
    <row r="425" spans="1:17" ht="51.75" thickBot="1" x14ac:dyDescent="0.25">
      <c r="A425" s="15">
        <v>424</v>
      </c>
      <c r="B425" s="47" t="s">
        <v>1264</v>
      </c>
      <c r="C425" s="3">
        <v>891180084</v>
      </c>
      <c r="D425" s="3">
        <v>2</v>
      </c>
      <c r="E425" s="2" t="s">
        <v>1205</v>
      </c>
      <c r="F425" s="4">
        <v>1075229681</v>
      </c>
      <c r="G425" s="7">
        <v>4</v>
      </c>
      <c r="H425" s="2" t="s">
        <v>1206</v>
      </c>
      <c r="I425" s="6" t="s">
        <v>1207</v>
      </c>
      <c r="J425" s="71">
        <v>42348</v>
      </c>
      <c r="K425" s="128">
        <v>1003304</v>
      </c>
      <c r="L425" s="47" t="s">
        <v>288</v>
      </c>
      <c r="M425" s="2" t="s">
        <v>29</v>
      </c>
      <c r="N425" s="2" t="s">
        <v>30</v>
      </c>
      <c r="O425" s="2" t="s">
        <v>31</v>
      </c>
      <c r="P425" s="2" t="s">
        <v>32</v>
      </c>
      <c r="Q425" s="47"/>
    </row>
    <row r="426" spans="1:17" ht="51.75" thickTop="1" x14ac:dyDescent="0.2">
      <c r="A426" s="9">
        <v>425</v>
      </c>
      <c r="B426" s="47" t="s">
        <v>1264</v>
      </c>
      <c r="C426" s="3">
        <v>891180084</v>
      </c>
      <c r="D426" s="3">
        <v>2</v>
      </c>
      <c r="E426" s="2" t="s">
        <v>307</v>
      </c>
      <c r="F426" s="4">
        <v>900754314</v>
      </c>
      <c r="G426" s="7">
        <v>8</v>
      </c>
      <c r="H426" s="2" t="s">
        <v>1208</v>
      </c>
      <c r="I426" s="6" t="s">
        <v>1209</v>
      </c>
      <c r="J426" s="71">
        <v>42348</v>
      </c>
      <c r="K426" s="128">
        <v>1386316</v>
      </c>
      <c r="L426" s="47" t="s">
        <v>288</v>
      </c>
      <c r="M426" s="2" t="s">
        <v>29</v>
      </c>
      <c r="N426" s="2" t="s">
        <v>30</v>
      </c>
      <c r="O426" s="2" t="s">
        <v>31</v>
      </c>
      <c r="P426" s="2" t="s">
        <v>32</v>
      </c>
      <c r="Q426" s="47"/>
    </row>
    <row r="427" spans="1:17" ht="51.75" thickBot="1" x14ac:dyDescent="0.25">
      <c r="A427" s="15">
        <v>426</v>
      </c>
      <c r="B427" s="47" t="s">
        <v>1264</v>
      </c>
      <c r="C427" s="3">
        <v>891180084</v>
      </c>
      <c r="D427" s="3">
        <v>2</v>
      </c>
      <c r="E427" s="2" t="s">
        <v>334</v>
      </c>
      <c r="F427" s="4">
        <v>36304023</v>
      </c>
      <c r="G427" s="7">
        <v>6</v>
      </c>
      <c r="H427" s="2" t="s">
        <v>1210</v>
      </c>
      <c r="I427" s="6" t="s">
        <v>1211</v>
      </c>
      <c r="J427" s="71">
        <v>42348</v>
      </c>
      <c r="K427" s="128">
        <v>14617000</v>
      </c>
      <c r="L427" s="2" t="s">
        <v>4030</v>
      </c>
      <c r="M427" s="2" t="s">
        <v>29</v>
      </c>
      <c r="N427" s="2" t="s">
        <v>30</v>
      </c>
      <c r="O427" s="2" t="s">
        <v>31</v>
      </c>
      <c r="P427" s="2" t="s">
        <v>32</v>
      </c>
      <c r="Q427" s="47"/>
    </row>
    <row r="428" spans="1:17" ht="77.25" thickTop="1" x14ac:dyDescent="0.2">
      <c r="A428" s="9">
        <v>427</v>
      </c>
      <c r="B428" s="47" t="s">
        <v>1264</v>
      </c>
      <c r="C428" s="3">
        <v>891180084</v>
      </c>
      <c r="D428" s="3">
        <v>2</v>
      </c>
      <c r="E428" s="2" t="s">
        <v>1212</v>
      </c>
      <c r="F428" s="4">
        <v>7730329</v>
      </c>
      <c r="G428" s="7">
        <v>5</v>
      </c>
      <c r="H428" s="2" t="s">
        <v>1213</v>
      </c>
      <c r="I428" s="6" t="s">
        <v>1214</v>
      </c>
      <c r="J428" s="71">
        <v>42348</v>
      </c>
      <c r="K428" s="128">
        <v>5000000</v>
      </c>
      <c r="L428" s="47" t="s">
        <v>288</v>
      </c>
      <c r="M428" s="2" t="s">
        <v>29</v>
      </c>
      <c r="N428" s="2" t="s">
        <v>30</v>
      </c>
      <c r="O428" s="2" t="s">
        <v>31</v>
      </c>
      <c r="P428" s="2" t="s">
        <v>32</v>
      </c>
      <c r="Q428" s="47"/>
    </row>
    <row r="429" spans="1:17" ht="77.25" thickBot="1" x14ac:dyDescent="0.25">
      <c r="A429" s="15">
        <v>428</v>
      </c>
      <c r="B429" s="47" t="s">
        <v>1264</v>
      </c>
      <c r="C429" s="3">
        <v>891180084</v>
      </c>
      <c r="D429" s="3">
        <v>2</v>
      </c>
      <c r="E429" s="2" t="s">
        <v>1215</v>
      </c>
      <c r="F429" s="4">
        <v>11387525</v>
      </c>
      <c r="G429" s="7">
        <v>6</v>
      </c>
      <c r="H429" s="2" t="s">
        <v>1216</v>
      </c>
      <c r="I429" s="6" t="s">
        <v>1217</v>
      </c>
      <c r="J429" s="71">
        <v>42348</v>
      </c>
      <c r="K429" s="128">
        <v>552470</v>
      </c>
      <c r="L429" s="2" t="s">
        <v>4030</v>
      </c>
      <c r="M429" s="2" t="s">
        <v>29</v>
      </c>
      <c r="N429" s="2" t="s">
        <v>30</v>
      </c>
      <c r="O429" s="2" t="s">
        <v>31</v>
      </c>
      <c r="P429" s="2" t="s">
        <v>32</v>
      </c>
      <c r="Q429" s="47"/>
    </row>
    <row r="430" spans="1:17" ht="128.25" thickTop="1" x14ac:dyDescent="0.2">
      <c r="A430" s="9">
        <v>429</v>
      </c>
      <c r="B430" s="47" t="s">
        <v>1264</v>
      </c>
      <c r="C430" s="3">
        <v>891180084</v>
      </c>
      <c r="D430" s="3">
        <v>2</v>
      </c>
      <c r="E430" s="2" t="s">
        <v>1218</v>
      </c>
      <c r="F430" s="4">
        <v>1075265682</v>
      </c>
      <c r="G430" s="7">
        <v>4</v>
      </c>
      <c r="H430" s="2" t="s">
        <v>1219</v>
      </c>
      <c r="I430" s="6" t="s">
        <v>1220</v>
      </c>
      <c r="J430" s="71">
        <v>42348</v>
      </c>
      <c r="K430" s="128">
        <v>4305500</v>
      </c>
      <c r="L430" s="2" t="s">
        <v>4030</v>
      </c>
      <c r="M430" s="2" t="s">
        <v>29</v>
      </c>
      <c r="N430" s="2" t="s">
        <v>30</v>
      </c>
      <c r="O430" s="2" t="s">
        <v>31</v>
      </c>
      <c r="P430" s="2" t="s">
        <v>32</v>
      </c>
      <c r="Q430" s="47"/>
    </row>
    <row r="431" spans="1:17" ht="51.75" thickBot="1" x14ac:dyDescent="0.25">
      <c r="A431" s="15">
        <v>430</v>
      </c>
      <c r="B431" s="47" t="s">
        <v>1264</v>
      </c>
      <c r="C431" s="3">
        <v>891180084</v>
      </c>
      <c r="D431" s="3">
        <v>2</v>
      </c>
      <c r="E431" s="2" t="s">
        <v>307</v>
      </c>
      <c r="F431" s="4">
        <v>900754314</v>
      </c>
      <c r="G431" s="7">
        <v>8</v>
      </c>
      <c r="H431" s="2" t="s">
        <v>1221</v>
      </c>
      <c r="I431" s="6" t="s">
        <v>1222</v>
      </c>
      <c r="J431" s="71">
        <v>42349</v>
      </c>
      <c r="K431" s="128">
        <v>2494000</v>
      </c>
      <c r="L431" s="2" t="s">
        <v>4030</v>
      </c>
      <c r="M431" s="2" t="s">
        <v>29</v>
      </c>
      <c r="N431" s="2" t="s">
        <v>30</v>
      </c>
      <c r="O431" s="2" t="s">
        <v>31</v>
      </c>
      <c r="P431" s="2" t="s">
        <v>32</v>
      </c>
      <c r="Q431" s="47"/>
    </row>
    <row r="432" spans="1:17" ht="128.25" thickTop="1" x14ac:dyDescent="0.2">
      <c r="A432" s="9">
        <v>431</v>
      </c>
      <c r="B432" s="47" t="s">
        <v>1264</v>
      </c>
      <c r="C432" s="3">
        <v>891180084</v>
      </c>
      <c r="D432" s="3">
        <v>2</v>
      </c>
      <c r="E432" s="2" t="s">
        <v>930</v>
      </c>
      <c r="F432" s="4">
        <v>7712444</v>
      </c>
      <c r="G432" s="7">
        <v>8</v>
      </c>
      <c r="H432" s="2" t="s">
        <v>1223</v>
      </c>
      <c r="I432" s="6" t="s">
        <v>1224</v>
      </c>
      <c r="J432" s="71">
        <v>42353</v>
      </c>
      <c r="K432" s="128">
        <v>12290080</v>
      </c>
      <c r="L432" s="47" t="s">
        <v>288</v>
      </c>
      <c r="M432" s="2" t="s">
        <v>29</v>
      </c>
      <c r="N432" s="2" t="s">
        <v>30</v>
      </c>
      <c r="O432" s="2" t="s">
        <v>31</v>
      </c>
      <c r="P432" s="2" t="s">
        <v>32</v>
      </c>
      <c r="Q432" s="47"/>
    </row>
    <row r="433" spans="1:18" ht="153.75" thickBot="1" x14ac:dyDescent="0.25">
      <c r="A433" s="15">
        <v>432</v>
      </c>
      <c r="B433" s="47" t="s">
        <v>1264</v>
      </c>
      <c r="C433" s="3">
        <v>891180084</v>
      </c>
      <c r="D433" s="3">
        <v>2</v>
      </c>
      <c r="E433" s="2" t="s">
        <v>1225</v>
      </c>
      <c r="F433" s="4">
        <v>7694101</v>
      </c>
      <c r="G433" s="7">
        <v>9</v>
      </c>
      <c r="H433" s="2" t="s">
        <v>1226</v>
      </c>
      <c r="I433" s="6" t="s">
        <v>1227</v>
      </c>
      <c r="J433" s="71">
        <v>42353</v>
      </c>
      <c r="K433" s="128">
        <v>20854884</v>
      </c>
      <c r="L433" s="2" t="s">
        <v>4030</v>
      </c>
      <c r="M433" s="2" t="s">
        <v>29</v>
      </c>
      <c r="N433" s="2" t="s">
        <v>30</v>
      </c>
      <c r="O433" s="2" t="s">
        <v>31</v>
      </c>
      <c r="P433" s="2" t="s">
        <v>32</v>
      </c>
      <c r="Q433" s="47"/>
    </row>
    <row r="434" spans="1:18" ht="51.75" thickTop="1" x14ac:dyDescent="0.2">
      <c r="A434" s="9">
        <v>433</v>
      </c>
      <c r="B434" s="47" t="s">
        <v>1264</v>
      </c>
      <c r="C434" s="3">
        <v>891180084</v>
      </c>
      <c r="D434" s="3">
        <v>2</v>
      </c>
      <c r="E434" s="2" t="s">
        <v>562</v>
      </c>
      <c r="F434" s="4">
        <v>830052968</v>
      </c>
      <c r="G434" s="7">
        <v>8</v>
      </c>
      <c r="H434" s="2" t="s">
        <v>1228</v>
      </c>
      <c r="I434" s="6" t="s">
        <v>1229</v>
      </c>
      <c r="J434" s="71">
        <v>42354</v>
      </c>
      <c r="K434" s="128">
        <v>2946748</v>
      </c>
      <c r="L434" s="47" t="s">
        <v>288</v>
      </c>
      <c r="M434" s="2" t="s">
        <v>29</v>
      </c>
      <c r="N434" s="2" t="s">
        <v>30</v>
      </c>
      <c r="O434" s="2" t="s">
        <v>31</v>
      </c>
      <c r="P434" s="2" t="s">
        <v>32</v>
      </c>
      <c r="Q434" s="47"/>
    </row>
    <row r="435" spans="1:18" ht="90" thickBot="1" x14ac:dyDescent="0.25">
      <c r="A435" s="15">
        <v>434</v>
      </c>
      <c r="B435" s="47" t="s">
        <v>1264</v>
      </c>
      <c r="C435" s="3">
        <v>891180084</v>
      </c>
      <c r="D435" s="3">
        <v>2</v>
      </c>
      <c r="E435" s="2" t="s">
        <v>1230</v>
      </c>
      <c r="F435" s="4">
        <v>860028580</v>
      </c>
      <c r="G435" s="7">
        <v>2</v>
      </c>
      <c r="H435" s="2" t="s">
        <v>1231</v>
      </c>
      <c r="I435" s="6" t="s">
        <v>1232</v>
      </c>
      <c r="J435" s="71">
        <v>42354</v>
      </c>
      <c r="K435" s="128">
        <v>487383</v>
      </c>
      <c r="L435" s="2" t="s">
        <v>4030</v>
      </c>
      <c r="M435" s="2" t="s">
        <v>29</v>
      </c>
      <c r="N435" s="2" t="s">
        <v>30</v>
      </c>
      <c r="O435" s="2" t="s">
        <v>31</v>
      </c>
      <c r="P435" s="2" t="s">
        <v>32</v>
      </c>
      <c r="Q435" s="47"/>
    </row>
    <row r="436" spans="1:18" ht="51.75" thickTop="1" x14ac:dyDescent="0.2">
      <c r="A436" s="9">
        <v>435</v>
      </c>
      <c r="B436" s="47" t="s">
        <v>1264</v>
      </c>
      <c r="C436" s="3">
        <v>891180084</v>
      </c>
      <c r="D436" s="3">
        <v>2</v>
      </c>
      <c r="E436" s="2" t="s">
        <v>1233</v>
      </c>
      <c r="F436" s="4">
        <v>7705246</v>
      </c>
      <c r="G436" s="7">
        <v>7</v>
      </c>
      <c r="H436" s="2" t="s">
        <v>1234</v>
      </c>
      <c r="I436" s="6" t="s">
        <v>1235</v>
      </c>
      <c r="J436" s="71">
        <v>42355</v>
      </c>
      <c r="K436" s="128">
        <v>27186688</v>
      </c>
      <c r="L436" s="2" t="s">
        <v>4030</v>
      </c>
      <c r="M436" s="2" t="s">
        <v>29</v>
      </c>
      <c r="N436" s="2" t="s">
        <v>30</v>
      </c>
      <c r="O436" s="2" t="s">
        <v>31</v>
      </c>
      <c r="P436" s="2" t="s">
        <v>32</v>
      </c>
      <c r="Q436" s="47"/>
    </row>
    <row r="437" spans="1:18" ht="39" thickBot="1" x14ac:dyDescent="0.25">
      <c r="A437" s="15">
        <v>436</v>
      </c>
      <c r="B437" s="47" t="s">
        <v>1264</v>
      </c>
      <c r="C437" s="3">
        <v>891180084</v>
      </c>
      <c r="D437" s="3">
        <v>2</v>
      </c>
      <c r="E437" s="2" t="s">
        <v>1121</v>
      </c>
      <c r="F437" s="4">
        <v>900438464</v>
      </c>
      <c r="G437" s="7">
        <v>1</v>
      </c>
      <c r="H437" s="2" t="s">
        <v>1236</v>
      </c>
      <c r="I437" s="6" t="s">
        <v>1237</v>
      </c>
      <c r="J437" s="71">
        <v>42355</v>
      </c>
      <c r="K437" s="128">
        <v>8400000</v>
      </c>
      <c r="L437" s="47" t="s">
        <v>288</v>
      </c>
      <c r="M437" s="2" t="s">
        <v>29</v>
      </c>
      <c r="N437" s="2" t="s">
        <v>30</v>
      </c>
      <c r="O437" s="2" t="s">
        <v>31</v>
      </c>
      <c r="P437" s="2" t="s">
        <v>32</v>
      </c>
      <c r="Q437" s="47"/>
    </row>
    <row r="438" spans="1:18" ht="51.75" thickTop="1" x14ac:dyDescent="0.2">
      <c r="A438" s="9">
        <v>437</v>
      </c>
      <c r="B438" s="47" t="s">
        <v>1264</v>
      </c>
      <c r="C438" s="3">
        <v>891180084</v>
      </c>
      <c r="D438" s="3">
        <v>2</v>
      </c>
      <c r="E438" s="2" t="s">
        <v>367</v>
      </c>
      <c r="F438" s="4">
        <v>55151659</v>
      </c>
      <c r="G438" s="7">
        <v>0</v>
      </c>
      <c r="H438" s="2" t="s">
        <v>1238</v>
      </c>
      <c r="I438" s="6" t="s">
        <v>1239</v>
      </c>
      <c r="J438" s="71">
        <v>42355</v>
      </c>
      <c r="K438" s="128">
        <v>10980200</v>
      </c>
      <c r="L438" s="47" t="s">
        <v>288</v>
      </c>
      <c r="M438" s="2" t="s">
        <v>29</v>
      </c>
      <c r="N438" s="2" t="s">
        <v>30</v>
      </c>
      <c r="O438" s="2" t="s">
        <v>31</v>
      </c>
      <c r="P438" s="2" t="s">
        <v>32</v>
      </c>
      <c r="Q438" s="47"/>
    </row>
    <row r="439" spans="1:18" ht="77.25" thickBot="1" x14ac:dyDescent="0.25">
      <c r="A439" s="15">
        <v>438</v>
      </c>
      <c r="B439" s="47" t="s">
        <v>1264</v>
      </c>
      <c r="C439" s="3">
        <v>891180084</v>
      </c>
      <c r="D439" s="3">
        <v>2</v>
      </c>
      <c r="E439" s="2" t="s">
        <v>1240</v>
      </c>
      <c r="F439" s="4">
        <v>813008121</v>
      </c>
      <c r="G439" s="7">
        <v>9</v>
      </c>
      <c r="H439" s="2" t="s">
        <v>1241</v>
      </c>
      <c r="I439" s="6" t="s">
        <v>1242</v>
      </c>
      <c r="J439" s="71">
        <v>42356</v>
      </c>
      <c r="K439" s="128">
        <v>749998</v>
      </c>
      <c r="L439" s="2" t="s">
        <v>4030</v>
      </c>
      <c r="M439" s="2" t="s">
        <v>29</v>
      </c>
      <c r="N439" s="2" t="s">
        <v>30</v>
      </c>
      <c r="O439" s="2" t="s">
        <v>31</v>
      </c>
      <c r="P439" s="2" t="s">
        <v>32</v>
      </c>
      <c r="Q439" s="47"/>
    </row>
    <row r="440" spans="1:18" ht="51.75" thickTop="1" x14ac:dyDescent="0.2">
      <c r="A440" s="9">
        <v>439</v>
      </c>
      <c r="B440" s="47" t="s">
        <v>1264</v>
      </c>
      <c r="C440" s="3">
        <v>891180084</v>
      </c>
      <c r="D440" s="3">
        <v>2</v>
      </c>
      <c r="E440" s="2" t="s">
        <v>1243</v>
      </c>
      <c r="F440" s="4">
        <v>860518299</v>
      </c>
      <c r="G440" s="7">
        <v>1</v>
      </c>
      <c r="H440" s="2" t="s">
        <v>1244</v>
      </c>
      <c r="I440" s="6" t="s">
        <v>1209</v>
      </c>
      <c r="J440" s="71">
        <v>42356</v>
      </c>
      <c r="K440" s="128">
        <v>6089266</v>
      </c>
      <c r="L440" s="47" t="s">
        <v>288</v>
      </c>
      <c r="M440" s="2" t="s">
        <v>29</v>
      </c>
      <c r="N440" s="2" t="s">
        <v>30</v>
      </c>
      <c r="O440" s="2" t="s">
        <v>31</v>
      </c>
      <c r="P440" s="2" t="s">
        <v>32</v>
      </c>
      <c r="Q440" s="47"/>
    </row>
    <row r="441" spans="1:18" ht="51.75" thickBot="1" x14ac:dyDescent="0.25">
      <c r="A441" s="15">
        <v>440</v>
      </c>
      <c r="B441" s="47" t="s">
        <v>1264</v>
      </c>
      <c r="C441" s="3">
        <v>891180084</v>
      </c>
      <c r="D441" s="3">
        <v>2</v>
      </c>
      <c r="E441" s="2" t="s">
        <v>1245</v>
      </c>
      <c r="F441" s="4">
        <v>71739665</v>
      </c>
      <c r="G441" s="7">
        <v>9</v>
      </c>
      <c r="H441" s="2" t="s">
        <v>1246</v>
      </c>
      <c r="I441" s="6" t="s">
        <v>1209</v>
      </c>
      <c r="J441" s="71">
        <v>42356</v>
      </c>
      <c r="K441" s="128">
        <v>10298480</v>
      </c>
      <c r="L441" s="47" t="s">
        <v>288</v>
      </c>
      <c r="M441" s="2" t="s">
        <v>29</v>
      </c>
      <c r="N441" s="2" t="s">
        <v>30</v>
      </c>
      <c r="O441" s="2" t="s">
        <v>31</v>
      </c>
      <c r="P441" s="2" t="s">
        <v>32</v>
      </c>
      <c r="Q441" s="47"/>
    </row>
    <row r="442" spans="1:18" ht="153.75" thickTop="1" x14ac:dyDescent="0.2">
      <c r="A442" s="9">
        <v>441</v>
      </c>
      <c r="B442" s="47" t="s">
        <v>1264</v>
      </c>
      <c r="C442" s="3">
        <v>891180084</v>
      </c>
      <c r="D442" s="3">
        <v>2</v>
      </c>
      <c r="E442" s="2" t="s">
        <v>812</v>
      </c>
      <c r="F442" s="4">
        <v>36314117</v>
      </c>
      <c r="G442" s="7">
        <v>2</v>
      </c>
      <c r="H442" s="2" t="s">
        <v>1247</v>
      </c>
      <c r="I442" s="6" t="s">
        <v>1248</v>
      </c>
      <c r="J442" s="71">
        <v>42356</v>
      </c>
      <c r="K442" s="128">
        <v>1400000</v>
      </c>
      <c r="L442" s="2" t="s">
        <v>647</v>
      </c>
      <c r="M442" s="2" t="s">
        <v>29</v>
      </c>
      <c r="N442" s="2" t="s">
        <v>30</v>
      </c>
      <c r="O442" s="2" t="s">
        <v>31</v>
      </c>
      <c r="P442" s="2" t="s">
        <v>32</v>
      </c>
      <c r="Q442" s="47"/>
    </row>
    <row r="443" spans="1:18" ht="141" thickBot="1" x14ac:dyDescent="0.25">
      <c r="A443" s="15">
        <v>442</v>
      </c>
      <c r="B443" s="47" t="s">
        <v>1264</v>
      </c>
      <c r="C443" s="3">
        <v>891180084</v>
      </c>
      <c r="D443" s="3">
        <v>2</v>
      </c>
      <c r="E443" s="2" t="s">
        <v>1249</v>
      </c>
      <c r="F443" s="4">
        <v>1018446644</v>
      </c>
      <c r="G443" s="7">
        <v>3</v>
      </c>
      <c r="H443" s="2" t="s">
        <v>1250</v>
      </c>
      <c r="I443" s="6" t="s">
        <v>1251</v>
      </c>
      <c r="J443" s="71">
        <v>42356</v>
      </c>
      <c r="K443" s="128">
        <v>1120000</v>
      </c>
      <c r="L443" s="2" t="s">
        <v>647</v>
      </c>
      <c r="M443" s="2" t="s">
        <v>29</v>
      </c>
      <c r="N443" s="2" t="s">
        <v>30</v>
      </c>
      <c r="O443" s="2" t="s">
        <v>31</v>
      </c>
      <c r="P443" s="2" t="s">
        <v>32</v>
      </c>
      <c r="Q443" s="47"/>
    </row>
    <row r="444" spans="1:18" ht="153.75" thickTop="1" x14ac:dyDescent="0.2">
      <c r="A444" s="9">
        <v>443</v>
      </c>
      <c r="B444" s="47" t="s">
        <v>1264</v>
      </c>
      <c r="C444" s="3">
        <v>891180084</v>
      </c>
      <c r="D444" s="3">
        <v>2</v>
      </c>
      <c r="E444" s="2" t="s">
        <v>1252</v>
      </c>
      <c r="F444" s="4">
        <v>1075218393</v>
      </c>
      <c r="G444" s="7">
        <v>0</v>
      </c>
      <c r="H444" s="2" t="s">
        <v>1253</v>
      </c>
      <c r="I444" s="6" t="s">
        <v>1254</v>
      </c>
      <c r="J444" s="71">
        <v>42356</v>
      </c>
      <c r="K444" s="128">
        <v>1120000</v>
      </c>
      <c r="L444" s="2" t="s">
        <v>647</v>
      </c>
      <c r="M444" s="2" t="s">
        <v>29</v>
      </c>
      <c r="N444" s="2" t="s">
        <v>30</v>
      </c>
      <c r="O444" s="2" t="s">
        <v>31</v>
      </c>
      <c r="P444" s="2" t="s">
        <v>32</v>
      </c>
      <c r="Q444" s="47"/>
    </row>
    <row r="445" spans="1:18" ht="64.5" thickBot="1" x14ac:dyDescent="0.25">
      <c r="A445" s="15">
        <v>444</v>
      </c>
      <c r="B445" s="47" t="s">
        <v>1264</v>
      </c>
      <c r="C445" s="3">
        <v>891180084</v>
      </c>
      <c r="D445" s="3">
        <v>2</v>
      </c>
      <c r="E445" s="2" t="s">
        <v>809</v>
      </c>
      <c r="F445" s="4">
        <v>7722296</v>
      </c>
      <c r="G445" s="7">
        <v>7</v>
      </c>
      <c r="H445" s="2" t="s">
        <v>1255</v>
      </c>
      <c r="I445" s="6" t="s">
        <v>1256</v>
      </c>
      <c r="J445" s="71">
        <v>42356</v>
      </c>
      <c r="K445" s="128">
        <v>3499999</v>
      </c>
      <c r="L445" s="2" t="s">
        <v>647</v>
      </c>
      <c r="M445" s="2" t="s">
        <v>29</v>
      </c>
      <c r="N445" s="2" t="s">
        <v>30</v>
      </c>
      <c r="O445" s="2" t="s">
        <v>31</v>
      </c>
      <c r="P445" s="2" t="s">
        <v>32</v>
      </c>
      <c r="Q445" s="47"/>
    </row>
    <row r="446" spans="1:18" ht="141" thickTop="1" x14ac:dyDescent="0.2">
      <c r="A446" s="9">
        <v>445</v>
      </c>
      <c r="B446" s="47" t="s">
        <v>1264</v>
      </c>
      <c r="C446" s="3">
        <v>891180084</v>
      </c>
      <c r="D446" s="3">
        <v>2</v>
      </c>
      <c r="E446" s="2" t="s">
        <v>821</v>
      </c>
      <c r="F446" s="4">
        <v>7710818</v>
      </c>
      <c r="G446" s="7">
        <v>1</v>
      </c>
      <c r="H446" s="2" t="s">
        <v>1257</v>
      </c>
      <c r="I446" s="6" t="s">
        <v>1258</v>
      </c>
      <c r="J446" s="71">
        <v>42356</v>
      </c>
      <c r="K446" s="128">
        <v>1073333</v>
      </c>
      <c r="L446" s="2" t="s">
        <v>647</v>
      </c>
      <c r="M446" s="2" t="s">
        <v>29</v>
      </c>
      <c r="N446" s="2" t="s">
        <v>30</v>
      </c>
      <c r="O446" s="2" t="s">
        <v>31</v>
      </c>
      <c r="P446" s="2" t="s">
        <v>32</v>
      </c>
      <c r="Q446" s="47"/>
    </row>
    <row r="447" spans="1:18" ht="153.75" thickBot="1" x14ac:dyDescent="0.25">
      <c r="A447" s="15">
        <v>446</v>
      </c>
      <c r="B447" s="47" t="s">
        <v>1264</v>
      </c>
      <c r="C447" s="3">
        <v>891180084</v>
      </c>
      <c r="D447" s="3">
        <v>2</v>
      </c>
      <c r="E447" s="2" t="s">
        <v>789</v>
      </c>
      <c r="F447" s="4">
        <v>40784792</v>
      </c>
      <c r="G447" s="7">
        <v>4</v>
      </c>
      <c r="H447" s="2" t="s">
        <v>1259</v>
      </c>
      <c r="I447" s="6" t="s">
        <v>1260</v>
      </c>
      <c r="J447" s="71">
        <v>42356</v>
      </c>
      <c r="K447" s="128">
        <v>1073333</v>
      </c>
      <c r="L447" s="2" t="s">
        <v>647</v>
      </c>
      <c r="M447" s="2" t="s">
        <v>29</v>
      </c>
      <c r="N447" s="2" t="s">
        <v>30</v>
      </c>
      <c r="O447" s="2" t="s">
        <v>31</v>
      </c>
      <c r="P447" s="2" t="s">
        <v>32</v>
      </c>
      <c r="Q447" s="47"/>
    </row>
    <row r="448" spans="1:18" ht="51.75" thickTop="1" x14ac:dyDescent="0.2">
      <c r="A448" s="9">
        <v>447</v>
      </c>
      <c r="B448" s="47" t="s">
        <v>1264</v>
      </c>
      <c r="C448" s="3">
        <v>891180084</v>
      </c>
      <c r="D448" s="3">
        <v>2</v>
      </c>
      <c r="E448" s="2" t="s">
        <v>1261</v>
      </c>
      <c r="F448" s="4">
        <v>830053091</v>
      </c>
      <c r="G448" s="7">
        <v>9</v>
      </c>
      <c r="H448" s="2" t="s">
        <v>1262</v>
      </c>
      <c r="I448" s="6" t="s">
        <v>1263</v>
      </c>
      <c r="J448" s="71">
        <v>42356</v>
      </c>
      <c r="K448" s="128">
        <v>7819800</v>
      </c>
      <c r="L448" s="2" t="s">
        <v>4030</v>
      </c>
      <c r="M448" s="2" t="s">
        <v>29</v>
      </c>
      <c r="N448" s="2" t="s">
        <v>30</v>
      </c>
      <c r="O448" s="2" t="s">
        <v>31</v>
      </c>
      <c r="P448" s="2" t="s">
        <v>32</v>
      </c>
      <c r="Q448" s="47"/>
      <c r="R448" s="409">
        <f>SUM(K2:K448)</f>
        <v>3935926637</v>
      </c>
    </row>
    <row r="449" spans="1:17" ht="26.25" thickBot="1" x14ac:dyDescent="0.25">
      <c r="A449" s="15">
        <v>448</v>
      </c>
      <c r="B449" s="47" t="s">
        <v>1264</v>
      </c>
      <c r="C449" s="42">
        <v>891180084</v>
      </c>
      <c r="D449" s="42">
        <v>2</v>
      </c>
      <c r="E449" s="156" t="s">
        <v>529</v>
      </c>
      <c r="F449" s="172">
        <v>1075248206</v>
      </c>
      <c r="G449" s="42">
        <v>1</v>
      </c>
      <c r="H449" s="207" t="s">
        <v>1265</v>
      </c>
      <c r="I449" s="42" t="s">
        <v>1266</v>
      </c>
      <c r="J449" s="71">
        <v>42009</v>
      </c>
      <c r="K449" s="236">
        <v>13985378</v>
      </c>
      <c r="L449" s="2" t="s">
        <v>647</v>
      </c>
      <c r="M449" s="47" t="s">
        <v>1267</v>
      </c>
      <c r="N449" s="47" t="s">
        <v>30</v>
      </c>
      <c r="O449" s="2" t="s">
        <v>31</v>
      </c>
      <c r="P449" s="2" t="s">
        <v>32</v>
      </c>
      <c r="Q449" s="1"/>
    </row>
    <row r="450" spans="1:17" ht="26.25" thickTop="1" x14ac:dyDescent="0.2">
      <c r="A450" s="9">
        <v>449</v>
      </c>
      <c r="B450" s="47" t="s">
        <v>1264</v>
      </c>
      <c r="C450" s="42">
        <v>891180084</v>
      </c>
      <c r="D450" s="42">
        <v>2</v>
      </c>
      <c r="E450" s="52" t="s">
        <v>1268</v>
      </c>
      <c r="F450" s="172">
        <v>55164704</v>
      </c>
      <c r="G450" s="46">
        <v>0</v>
      </c>
      <c r="H450" s="172" t="s">
        <v>1269</v>
      </c>
      <c r="I450" s="209" t="s">
        <v>1270</v>
      </c>
      <c r="J450" s="71">
        <v>42009</v>
      </c>
      <c r="K450" s="236">
        <v>13985378</v>
      </c>
      <c r="L450" s="2" t="s">
        <v>647</v>
      </c>
      <c r="M450" s="47" t="s">
        <v>1267</v>
      </c>
      <c r="N450" s="47" t="s">
        <v>30</v>
      </c>
      <c r="O450" s="2" t="s">
        <v>31</v>
      </c>
      <c r="P450" s="2" t="s">
        <v>32</v>
      </c>
      <c r="Q450" s="1"/>
    </row>
    <row r="451" spans="1:17" ht="39" thickBot="1" x14ac:dyDescent="0.25">
      <c r="A451" s="15">
        <v>450</v>
      </c>
      <c r="B451" s="47" t="s">
        <v>1264</v>
      </c>
      <c r="C451" s="42">
        <v>891180084</v>
      </c>
      <c r="D451" s="42">
        <v>2</v>
      </c>
      <c r="E451" s="157" t="s">
        <v>1271</v>
      </c>
      <c r="F451" s="46" t="s">
        <v>1272</v>
      </c>
      <c r="G451" s="46">
        <v>4</v>
      </c>
      <c r="H451" s="207" t="s">
        <v>1273</v>
      </c>
      <c r="I451" s="42" t="s">
        <v>1274</v>
      </c>
      <c r="J451" s="71">
        <v>42009</v>
      </c>
      <c r="K451" s="236">
        <v>13985378</v>
      </c>
      <c r="L451" s="2" t="s">
        <v>647</v>
      </c>
      <c r="M451" s="47" t="s">
        <v>1267</v>
      </c>
      <c r="N451" s="47" t="s">
        <v>30</v>
      </c>
      <c r="O451" s="2" t="s">
        <v>31</v>
      </c>
      <c r="P451" s="2" t="s">
        <v>32</v>
      </c>
      <c r="Q451" s="1"/>
    </row>
    <row r="452" spans="1:17" ht="51.75" thickTop="1" x14ac:dyDescent="0.2">
      <c r="A452" s="9">
        <v>451</v>
      </c>
      <c r="B452" s="47" t="s">
        <v>1264</v>
      </c>
      <c r="C452" s="42">
        <v>891180084</v>
      </c>
      <c r="D452" s="42">
        <v>2</v>
      </c>
      <c r="E452" s="52" t="s">
        <v>1275</v>
      </c>
      <c r="F452" s="172">
        <v>33750493</v>
      </c>
      <c r="G452" s="46">
        <v>5</v>
      </c>
      <c r="H452" s="207" t="s">
        <v>1276</v>
      </c>
      <c r="I452" s="42" t="s">
        <v>1277</v>
      </c>
      <c r="J452" s="71">
        <v>42009</v>
      </c>
      <c r="K452" s="236">
        <v>7080000</v>
      </c>
      <c r="L452" s="2" t="s">
        <v>647</v>
      </c>
      <c r="M452" s="47" t="s">
        <v>1267</v>
      </c>
      <c r="N452" s="47" t="s">
        <v>30</v>
      </c>
      <c r="O452" s="2" t="s">
        <v>31</v>
      </c>
      <c r="P452" s="2" t="s">
        <v>32</v>
      </c>
      <c r="Q452" s="1"/>
    </row>
    <row r="453" spans="1:17" ht="39" thickBot="1" x14ac:dyDescent="0.25">
      <c r="A453" s="15">
        <v>452</v>
      </c>
      <c r="B453" s="47" t="s">
        <v>1264</v>
      </c>
      <c r="C453" s="42">
        <v>891180084</v>
      </c>
      <c r="D453" s="42">
        <v>2</v>
      </c>
      <c r="E453" s="157" t="s">
        <v>1278</v>
      </c>
      <c r="F453" s="173" t="s">
        <v>1279</v>
      </c>
      <c r="G453" s="46">
        <v>9</v>
      </c>
      <c r="H453" s="172" t="s">
        <v>1280</v>
      </c>
      <c r="I453" s="42" t="s">
        <v>1281</v>
      </c>
      <c r="J453" s="71">
        <v>42009</v>
      </c>
      <c r="K453" s="236">
        <v>6000000</v>
      </c>
      <c r="L453" s="2" t="s">
        <v>647</v>
      </c>
      <c r="M453" s="47" t="s">
        <v>1267</v>
      </c>
      <c r="N453" s="47" t="s">
        <v>30</v>
      </c>
      <c r="O453" s="2" t="s">
        <v>31</v>
      </c>
      <c r="P453" s="2" t="s">
        <v>32</v>
      </c>
      <c r="Q453" s="1"/>
    </row>
    <row r="454" spans="1:17" ht="51.75" thickTop="1" x14ac:dyDescent="0.2">
      <c r="A454" s="9">
        <v>453</v>
      </c>
      <c r="B454" s="47" t="s">
        <v>1264</v>
      </c>
      <c r="C454" s="42">
        <v>891180084</v>
      </c>
      <c r="D454" s="42">
        <v>2</v>
      </c>
      <c r="E454" s="47" t="s">
        <v>1282</v>
      </c>
      <c r="F454" s="174">
        <v>900116087</v>
      </c>
      <c r="G454" s="46">
        <v>4</v>
      </c>
      <c r="H454" s="172" t="s">
        <v>1283</v>
      </c>
      <c r="I454" s="42" t="s">
        <v>1284</v>
      </c>
      <c r="J454" s="71">
        <v>42024</v>
      </c>
      <c r="K454" s="236">
        <v>20830000</v>
      </c>
      <c r="L454" s="2" t="s">
        <v>4030</v>
      </c>
      <c r="M454" s="47" t="s">
        <v>1267</v>
      </c>
      <c r="N454" s="47" t="s">
        <v>30</v>
      </c>
      <c r="O454" s="2" t="s">
        <v>31</v>
      </c>
      <c r="P454" s="2" t="s">
        <v>32</v>
      </c>
      <c r="Q454" s="1"/>
    </row>
    <row r="455" spans="1:17" ht="26.25" thickBot="1" x14ac:dyDescent="0.25">
      <c r="A455" s="15">
        <v>454</v>
      </c>
      <c r="B455" s="47" t="s">
        <v>1264</v>
      </c>
      <c r="C455" s="42">
        <v>891180084</v>
      </c>
      <c r="D455" s="42">
        <v>2</v>
      </c>
      <c r="E455" s="47" t="s">
        <v>1285</v>
      </c>
      <c r="F455" s="46">
        <v>900621681</v>
      </c>
      <c r="G455" s="46">
        <v>1</v>
      </c>
      <c r="H455" s="172" t="s">
        <v>1286</v>
      </c>
      <c r="I455" s="42" t="s">
        <v>1287</v>
      </c>
      <c r="J455" s="71">
        <v>42024</v>
      </c>
      <c r="K455" s="236">
        <v>17100000</v>
      </c>
      <c r="L455" s="47" t="s">
        <v>288</v>
      </c>
      <c r="M455" s="47" t="s">
        <v>1267</v>
      </c>
      <c r="N455" s="47" t="s">
        <v>30</v>
      </c>
      <c r="O455" s="2" t="s">
        <v>31</v>
      </c>
      <c r="P455" s="2" t="s">
        <v>32</v>
      </c>
      <c r="Q455" s="1"/>
    </row>
    <row r="456" spans="1:17" ht="26.25" thickTop="1" x14ac:dyDescent="0.2">
      <c r="A456" s="9">
        <v>455</v>
      </c>
      <c r="B456" s="47" t="s">
        <v>1264</v>
      </c>
      <c r="C456" s="42">
        <v>891180084</v>
      </c>
      <c r="D456" s="42">
        <v>2</v>
      </c>
      <c r="E456" s="52" t="s">
        <v>1288</v>
      </c>
      <c r="F456" s="46" t="s">
        <v>1289</v>
      </c>
      <c r="G456" s="46">
        <v>7</v>
      </c>
      <c r="H456" s="172" t="s">
        <v>1290</v>
      </c>
      <c r="I456" s="42" t="s">
        <v>1291</v>
      </c>
      <c r="J456" s="71">
        <v>42027</v>
      </c>
      <c r="K456" s="236">
        <v>750000</v>
      </c>
      <c r="L456" s="47" t="s">
        <v>288</v>
      </c>
      <c r="M456" s="47" t="s">
        <v>1267</v>
      </c>
      <c r="N456" s="47" t="s">
        <v>30</v>
      </c>
      <c r="O456" s="2" t="s">
        <v>31</v>
      </c>
      <c r="P456" s="2" t="s">
        <v>32</v>
      </c>
      <c r="Q456" s="1"/>
    </row>
    <row r="457" spans="1:17" ht="39" thickBot="1" x14ac:dyDescent="0.25">
      <c r="A457" s="15">
        <v>456</v>
      </c>
      <c r="B457" s="47" t="s">
        <v>1264</v>
      </c>
      <c r="C457" s="42">
        <v>891180084</v>
      </c>
      <c r="D457" s="42">
        <v>2</v>
      </c>
      <c r="E457" s="52" t="s">
        <v>1292</v>
      </c>
      <c r="F457" s="172">
        <v>34530818</v>
      </c>
      <c r="G457" s="46">
        <v>5</v>
      </c>
      <c r="H457" s="207" t="s">
        <v>1293</v>
      </c>
      <c r="I457" s="42" t="s">
        <v>1294</v>
      </c>
      <c r="J457" s="71">
        <v>42032</v>
      </c>
      <c r="K457" s="236">
        <v>5164200</v>
      </c>
      <c r="L457" s="2" t="s">
        <v>647</v>
      </c>
      <c r="M457" s="47" t="s">
        <v>1267</v>
      </c>
      <c r="N457" s="47" t="s">
        <v>30</v>
      </c>
      <c r="O457" s="2" t="s">
        <v>31</v>
      </c>
      <c r="P457" s="2" t="s">
        <v>32</v>
      </c>
      <c r="Q457" s="1"/>
    </row>
    <row r="458" spans="1:17" ht="26.25" thickTop="1" x14ac:dyDescent="0.2">
      <c r="A458" s="9">
        <v>457</v>
      </c>
      <c r="B458" s="47" t="s">
        <v>1264</v>
      </c>
      <c r="C458" s="42">
        <v>891180084</v>
      </c>
      <c r="D458" s="42">
        <v>2</v>
      </c>
      <c r="E458" s="52" t="s">
        <v>1295</v>
      </c>
      <c r="F458" s="172">
        <v>71753066</v>
      </c>
      <c r="G458" s="46">
        <v>0</v>
      </c>
      <c r="H458" s="172" t="s">
        <v>1296</v>
      </c>
      <c r="I458" s="42" t="s">
        <v>1297</v>
      </c>
      <c r="J458" s="71">
        <v>42032</v>
      </c>
      <c r="K458" s="236">
        <v>1676400</v>
      </c>
      <c r="L458" s="2" t="s">
        <v>647</v>
      </c>
      <c r="M458" s="47" t="s">
        <v>1267</v>
      </c>
      <c r="N458" s="47" t="s">
        <v>30</v>
      </c>
      <c r="O458" s="2" t="s">
        <v>31</v>
      </c>
      <c r="P458" s="2" t="s">
        <v>32</v>
      </c>
      <c r="Q458" s="1"/>
    </row>
    <row r="459" spans="1:17" ht="26.25" thickBot="1" x14ac:dyDescent="0.25">
      <c r="A459" s="15">
        <v>458</v>
      </c>
      <c r="B459" s="47" t="s">
        <v>1264</v>
      </c>
      <c r="C459" s="42">
        <v>891180084</v>
      </c>
      <c r="D459" s="42">
        <v>2</v>
      </c>
      <c r="E459" s="47" t="s">
        <v>1298</v>
      </c>
      <c r="F459" s="46">
        <v>76315123</v>
      </c>
      <c r="G459" s="46">
        <v>7</v>
      </c>
      <c r="H459" s="172" t="s">
        <v>1299</v>
      </c>
      <c r="I459" s="42" t="s">
        <v>1300</v>
      </c>
      <c r="J459" s="71">
        <v>42032</v>
      </c>
      <c r="K459" s="147">
        <v>1397000</v>
      </c>
      <c r="L459" s="2" t="s">
        <v>647</v>
      </c>
      <c r="M459" s="47" t="s">
        <v>1267</v>
      </c>
      <c r="N459" s="47" t="s">
        <v>30</v>
      </c>
      <c r="O459" s="2" t="s">
        <v>31</v>
      </c>
      <c r="P459" s="2" t="s">
        <v>32</v>
      </c>
      <c r="Q459" s="1"/>
    </row>
    <row r="460" spans="1:17" ht="39" thickTop="1" x14ac:dyDescent="0.2">
      <c r="A460" s="9">
        <v>459</v>
      </c>
      <c r="B460" s="47" t="s">
        <v>1264</v>
      </c>
      <c r="C460" s="42">
        <v>891180084</v>
      </c>
      <c r="D460" s="42">
        <v>2</v>
      </c>
      <c r="E460" s="157" t="s">
        <v>1301</v>
      </c>
      <c r="F460" s="46">
        <v>6776897</v>
      </c>
      <c r="G460" s="46">
        <v>1</v>
      </c>
      <c r="H460" s="46" t="s">
        <v>1302</v>
      </c>
      <c r="I460" s="42" t="s">
        <v>1303</v>
      </c>
      <c r="J460" s="71">
        <v>42032</v>
      </c>
      <c r="K460" s="147">
        <v>1955800</v>
      </c>
      <c r="L460" s="2" t="s">
        <v>647</v>
      </c>
      <c r="M460" s="47" t="s">
        <v>1267</v>
      </c>
      <c r="N460" s="47" t="s">
        <v>30</v>
      </c>
      <c r="O460" s="2" t="s">
        <v>31</v>
      </c>
      <c r="P460" s="2" t="s">
        <v>32</v>
      </c>
      <c r="Q460" s="1"/>
    </row>
    <row r="461" spans="1:17" ht="26.25" thickBot="1" x14ac:dyDescent="0.25">
      <c r="A461" s="15">
        <v>460</v>
      </c>
      <c r="B461" s="47" t="s">
        <v>1264</v>
      </c>
      <c r="C461" s="42">
        <v>891180084</v>
      </c>
      <c r="D461" s="42">
        <v>2</v>
      </c>
      <c r="E461" s="47" t="s">
        <v>1304</v>
      </c>
      <c r="F461" s="46">
        <v>4112836</v>
      </c>
      <c r="G461" s="46">
        <v>6</v>
      </c>
      <c r="H461" s="46" t="s">
        <v>1305</v>
      </c>
      <c r="I461" s="209" t="s">
        <v>1306</v>
      </c>
      <c r="J461" s="71">
        <v>42032</v>
      </c>
      <c r="K461" s="147">
        <v>1955800</v>
      </c>
      <c r="L461" s="2" t="s">
        <v>647</v>
      </c>
      <c r="M461" s="47" t="s">
        <v>1267</v>
      </c>
      <c r="N461" s="47" t="s">
        <v>30</v>
      </c>
      <c r="O461" s="2" t="s">
        <v>31</v>
      </c>
      <c r="P461" s="2" t="s">
        <v>32</v>
      </c>
      <c r="Q461" s="1"/>
    </row>
    <row r="462" spans="1:17" ht="26.25" thickTop="1" x14ac:dyDescent="0.2">
      <c r="A462" s="9">
        <v>461</v>
      </c>
      <c r="B462" s="47" t="s">
        <v>1264</v>
      </c>
      <c r="C462" s="42">
        <v>891180084</v>
      </c>
      <c r="D462" s="42">
        <v>2</v>
      </c>
      <c r="E462" s="47" t="s">
        <v>1307</v>
      </c>
      <c r="F462" s="46">
        <v>860003949</v>
      </c>
      <c r="G462" s="46">
        <v>8</v>
      </c>
      <c r="H462" s="46" t="s">
        <v>1308</v>
      </c>
      <c r="I462" s="42" t="s">
        <v>1309</v>
      </c>
      <c r="J462" s="71">
        <v>42060</v>
      </c>
      <c r="K462" s="147">
        <v>860200</v>
      </c>
      <c r="L462" s="2" t="s">
        <v>4030</v>
      </c>
      <c r="M462" s="47" t="s">
        <v>1267</v>
      </c>
      <c r="N462" s="47" t="s">
        <v>30</v>
      </c>
      <c r="O462" s="2" t="s">
        <v>31</v>
      </c>
      <c r="P462" s="2" t="s">
        <v>32</v>
      </c>
      <c r="Q462" s="1"/>
    </row>
    <row r="463" spans="1:17" ht="39" thickBot="1" x14ac:dyDescent="0.25">
      <c r="A463" s="15">
        <v>462</v>
      </c>
      <c r="B463" s="47" t="s">
        <v>1264</v>
      </c>
      <c r="C463" s="42">
        <v>891180084</v>
      </c>
      <c r="D463" s="42">
        <v>2</v>
      </c>
      <c r="E463" s="2" t="s">
        <v>1310</v>
      </c>
      <c r="F463" s="46">
        <v>830141248</v>
      </c>
      <c r="G463" s="46">
        <v>5</v>
      </c>
      <c r="H463" s="46" t="s">
        <v>1311</v>
      </c>
      <c r="I463" s="42" t="s">
        <v>1312</v>
      </c>
      <c r="J463" s="71">
        <v>42060</v>
      </c>
      <c r="K463" s="147">
        <v>1685600</v>
      </c>
      <c r="L463" s="2" t="s">
        <v>4030</v>
      </c>
      <c r="M463" s="47" t="s">
        <v>1267</v>
      </c>
      <c r="N463" s="47" t="s">
        <v>30</v>
      </c>
      <c r="O463" s="2" t="s">
        <v>31</v>
      </c>
      <c r="P463" s="2" t="s">
        <v>32</v>
      </c>
      <c r="Q463" s="1"/>
    </row>
    <row r="464" spans="1:17" ht="26.25" thickTop="1" x14ac:dyDescent="0.2">
      <c r="A464" s="9">
        <v>463</v>
      </c>
      <c r="B464" s="47" t="s">
        <v>1264</v>
      </c>
      <c r="C464" s="42">
        <v>891180084</v>
      </c>
      <c r="D464" s="42">
        <v>2</v>
      </c>
      <c r="E464" s="47" t="s">
        <v>1313</v>
      </c>
      <c r="F464" s="46">
        <v>71679334</v>
      </c>
      <c r="G464" s="46">
        <v>8</v>
      </c>
      <c r="H464" s="46" t="s">
        <v>1314</v>
      </c>
      <c r="I464" s="210" t="s">
        <v>1315</v>
      </c>
      <c r="J464" s="71">
        <v>42062</v>
      </c>
      <c r="K464" s="147">
        <v>1955800</v>
      </c>
      <c r="L464" s="2" t="s">
        <v>647</v>
      </c>
      <c r="M464" s="47" t="s">
        <v>1267</v>
      </c>
      <c r="N464" s="47" t="s">
        <v>30</v>
      </c>
      <c r="O464" s="2" t="s">
        <v>31</v>
      </c>
      <c r="P464" s="2" t="s">
        <v>32</v>
      </c>
      <c r="Q464" s="1"/>
    </row>
    <row r="465" spans="1:17" ht="39" thickBot="1" x14ac:dyDescent="0.25">
      <c r="A465" s="15">
        <v>464</v>
      </c>
      <c r="B465" s="47" t="s">
        <v>1264</v>
      </c>
      <c r="C465" s="42">
        <v>891180084</v>
      </c>
      <c r="D465" s="42">
        <v>2</v>
      </c>
      <c r="E465" s="47" t="s">
        <v>1316</v>
      </c>
      <c r="F465" s="46">
        <v>24323558</v>
      </c>
      <c r="G465" s="46">
        <v>1</v>
      </c>
      <c r="H465" s="46" t="s">
        <v>1317</v>
      </c>
      <c r="I465" s="42" t="s">
        <v>1318</v>
      </c>
      <c r="J465" s="71">
        <v>42062</v>
      </c>
      <c r="K465" s="147">
        <v>1676400</v>
      </c>
      <c r="L465" s="2" t="s">
        <v>647</v>
      </c>
      <c r="M465" s="47" t="s">
        <v>1267</v>
      </c>
      <c r="N465" s="47" t="s">
        <v>30</v>
      </c>
      <c r="O465" s="2" t="s">
        <v>31</v>
      </c>
      <c r="P465" s="2" t="s">
        <v>32</v>
      </c>
      <c r="Q465" s="1"/>
    </row>
    <row r="466" spans="1:17" ht="39" thickTop="1" x14ac:dyDescent="0.2">
      <c r="A466" s="9">
        <v>465</v>
      </c>
      <c r="B466" s="47" t="s">
        <v>1264</v>
      </c>
      <c r="C466" s="42">
        <v>891180084</v>
      </c>
      <c r="D466" s="42">
        <v>2</v>
      </c>
      <c r="E466" s="157" t="s">
        <v>1319</v>
      </c>
      <c r="F466" s="46">
        <v>3396442</v>
      </c>
      <c r="G466" s="46">
        <v>2</v>
      </c>
      <c r="H466" s="46" t="s">
        <v>1320</v>
      </c>
      <c r="I466" s="211" t="s">
        <v>1321</v>
      </c>
      <c r="J466" s="71">
        <v>42062</v>
      </c>
      <c r="K466" s="147">
        <v>1630800</v>
      </c>
      <c r="L466" s="2" t="s">
        <v>647</v>
      </c>
      <c r="M466" s="47" t="s">
        <v>1267</v>
      </c>
      <c r="N466" s="47" t="s">
        <v>30</v>
      </c>
      <c r="O466" s="2" t="s">
        <v>31</v>
      </c>
      <c r="P466" s="2" t="s">
        <v>32</v>
      </c>
      <c r="Q466" s="1"/>
    </row>
    <row r="467" spans="1:17" ht="26.25" thickBot="1" x14ac:dyDescent="0.25">
      <c r="A467" s="15">
        <v>466</v>
      </c>
      <c r="B467" s="47" t="s">
        <v>1264</v>
      </c>
      <c r="C467" s="42">
        <v>891180084</v>
      </c>
      <c r="D467" s="42">
        <v>2</v>
      </c>
      <c r="E467" s="47" t="s">
        <v>603</v>
      </c>
      <c r="F467" s="46">
        <v>12127303</v>
      </c>
      <c r="G467" s="46">
        <v>7</v>
      </c>
      <c r="H467" s="46" t="s">
        <v>1322</v>
      </c>
      <c r="I467" s="211" t="s">
        <v>1323</v>
      </c>
      <c r="J467" s="71">
        <v>42062</v>
      </c>
      <c r="K467" s="147">
        <v>8575000</v>
      </c>
      <c r="L467" s="2" t="s">
        <v>4030</v>
      </c>
      <c r="M467" s="47" t="s">
        <v>1267</v>
      </c>
      <c r="N467" s="47" t="s">
        <v>30</v>
      </c>
      <c r="O467" s="2" t="s">
        <v>31</v>
      </c>
      <c r="P467" s="2" t="s">
        <v>32</v>
      </c>
      <c r="Q467" s="1"/>
    </row>
    <row r="468" spans="1:17" ht="26.25" thickTop="1" x14ac:dyDescent="0.2">
      <c r="A468" s="9">
        <v>467</v>
      </c>
      <c r="B468" s="47" t="s">
        <v>1264</v>
      </c>
      <c r="C468" s="42">
        <v>891180084</v>
      </c>
      <c r="D468" s="42">
        <v>2</v>
      </c>
      <c r="E468" s="47" t="s">
        <v>355</v>
      </c>
      <c r="F468" s="46">
        <v>1075228341</v>
      </c>
      <c r="G468" s="46">
        <v>0</v>
      </c>
      <c r="H468" s="46" t="s">
        <v>1324</v>
      </c>
      <c r="I468" s="210" t="s">
        <v>1325</v>
      </c>
      <c r="J468" s="71">
        <v>42062</v>
      </c>
      <c r="K468" s="147">
        <v>4000000</v>
      </c>
      <c r="L468" s="2" t="s">
        <v>647</v>
      </c>
      <c r="M468" s="47" t="s">
        <v>1267</v>
      </c>
      <c r="N468" s="47" t="s">
        <v>30</v>
      </c>
      <c r="O468" s="2" t="s">
        <v>31</v>
      </c>
      <c r="P468" s="2" t="s">
        <v>32</v>
      </c>
      <c r="Q468" s="1"/>
    </row>
    <row r="469" spans="1:17" ht="26.25" thickBot="1" x14ac:dyDescent="0.25">
      <c r="A469" s="15">
        <v>468</v>
      </c>
      <c r="B469" s="47" t="s">
        <v>1264</v>
      </c>
      <c r="C469" s="42">
        <v>891180084</v>
      </c>
      <c r="D469" s="42">
        <v>2</v>
      </c>
      <c r="E469" s="47" t="s">
        <v>1326</v>
      </c>
      <c r="F469" s="46">
        <v>19188486</v>
      </c>
      <c r="G469" s="46">
        <v>2</v>
      </c>
      <c r="H469" s="46" t="s">
        <v>1327</v>
      </c>
      <c r="I469" s="42" t="s">
        <v>1328</v>
      </c>
      <c r="J469" s="71">
        <v>42062</v>
      </c>
      <c r="K469" s="147">
        <v>10000000</v>
      </c>
      <c r="L469" s="2" t="s">
        <v>647</v>
      </c>
      <c r="M469" s="47" t="s">
        <v>1267</v>
      </c>
      <c r="N469" s="47" t="s">
        <v>30</v>
      </c>
      <c r="O469" s="2" t="s">
        <v>31</v>
      </c>
      <c r="P469" s="2" t="s">
        <v>32</v>
      </c>
      <c r="Q469" s="1"/>
    </row>
    <row r="470" spans="1:17" ht="39" thickTop="1" x14ac:dyDescent="0.2">
      <c r="A470" s="9">
        <v>469</v>
      </c>
      <c r="B470" s="47" t="s">
        <v>1264</v>
      </c>
      <c r="C470" s="42">
        <v>891180084</v>
      </c>
      <c r="D470" s="42">
        <v>2</v>
      </c>
      <c r="E470" s="47" t="s">
        <v>199</v>
      </c>
      <c r="F470" s="46">
        <v>1075254044</v>
      </c>
      <c r="G470" s="46">
        <v>8</v>
      </c>
      <c r="H470" s="46" t="s">
        <v>1329</v>
      </c>
      <c r="I470" s="42" t="s">
        <v>1330</v>
      </c>
      <c r="J470" s="71">
        <v>42062</v>
      </c>
      <c r="K470" s="147">
        <v>8000000</v>
      </c>
      <c r="L470" s="2" t="s">
        <v>647</v>
      </c>
      <c r="M470" s="47" t="s">
        <v>1267</v>
      </c>
      <c r="N470" s="47" t="s">
        <v>30</v>
      </c>
      <c r="O470" s="2" t="s">
        <v>31</v>
      </c>
      <c r="P470" s="2" t="s">
        <v>32</v>
      </c>
      <c r="Q470" s="1"/>
    </row>
    <row r="471" spans="1:17" ht="39" thickBot="1" x14ac:dyDescent="0.25">
      <c r="A471" s="15">
        <v>470</v>
      </c>
      <c r="B471" s="47" t="s">
        <v>1264</v>
      </c>
      <c r="C471" s="42">
        <v>891180084</v>
      </c>
      <c r="D471" s="42">
        <v>2</v>
      </c>
      <c r="E471" s="47" t="s">
        <v>1331</v>
      </c>
      <c r="F471" s="46">
        <v>43005956</v>
      </c>
      <c r="G471" s="46">
        <v>5</v>
      </c>
      <c r="H471" s="46" t="s">
        <v>1332</v>
      </c>
      <c r="I471" s="42" t="s">
        <v>1333</v>
      </c>
      <c r="J471" s="71">
        <v>42075</v>
      </c>
      <c r="K471" s="147">
        <v>1397000</v>
      </c>
      <c r="L471" s="2" t="s">
        <v>647</v>
      </c>
      <c r="M471" s="47" t="s">
        <v>1267</v>
      </c>
      <c r="N471" s="47" t="s">
        <v>30</v>
      </c>
      <c r="O471" s="2" t="s">
        <v>31</v>
      </c>
      <c r="P471" s="2" t="s">
        <v>32</v>
      </c>
      <c r="Q471" s="1"/>
    </row>
    <row r="472" spans="1:17" ht="26.25" thickTop="1" x14ac:dyDescent="0.2">
      <c r="A472" s="9">
        <v>471</v>
      </c>
      <c r="B472" s="47" t="s">
        <v>1264</v>
      </c>
      <c r="C472" s="42">
        <v>891180084</v>
      </c>
      <c r="D472" s="42">
        <v>2</v>
      </c>
      <c r="E472" s="52" t="s">
        <v>1334</v>
      </c>
      <c r="F472" s="52">
        <v>37864151</v>
      </c>
      <c r="G472" s="46">
        <v>5</v>
      </c>
      <c r="H472" s="207" t="s">
        <v>1335</v>
      </c>
      <c r="I472" s="42" t="s">
        <v>1336</v>
      </c>
      <c r="J472" s="71">
        <v>42087</v>
      </c>
      <c r="K472" s="236">
        <v>1902600</v>
      </c>
      <c r="L472" s="2" t="s">
        <v>647</v>
      </c>
      <c r="M472" s="47" t="s">
        <v>1267</v>
      </c>
      <c r="N472" s="47" t="s">
        <v>30</v>
      </c>
      <c r="O472" s="2" t="s">
        <v>31</v>
      </c>
      <c r="P472" s="2" t="s">
        <v>32</v>
      </c>
      <c r="Q472" s="1"/>
    </row>
    <row r="473" spans="1:17" ht="39" thickBot="1" x14ac:dyDescent="0.25">
      <c r="A473" s="15">
        <v>472</v>
      </c>
      <c r="B473" s="47" t="s">
        <v>1264</v>
      </c>
      <c r="C473" s="42">
        <v>891180084</v>
      </c>
      <c r="D473" s="42">
        <v>2</v>
      </c>
      <c r="E473" s="52" t="s">
        <v>1337</v>
      </c>
      <c r="F473" s="155">
        <v>6001127</v>
      </c>
      <c r="G473" s="46">
        <v>3</v>
      </c>
      <c r="H473" s="207" t="s">
        <v>1338</v>
      </c>
      <c r="I473" s="42" t="s">
        <v>1339</v>
      </c>
      <c r="J473" s="71">
        <v>42104</v>
      </c>
      <c r="K473" s="236">
        <v>1955800</v>
      </c>
      <c r="L473" s="2" t="s">
        <v>647</v>
      </c>
      <c r="M473" s="47" t="s">
        <v>1267</v>
      </c>
      <c r="N473" s="47" t="s">
        <v>30</v>
      </c>
      <c r="O473" s="2" t="s">
        <v>31</v>
      </c>
      <c r="P473" s="2" t="s">
        <v>32</v>
      </c>
      <c r="Q473" s="1"/>
    </row>
    <row r="474" spans="1:17" ht="26.25" thickTop="1" x14ac:dyDescent="0.2">
      <c r="A474" s="9">
        <v>473</v>
      </c>
      <c r="B474" s="47" t="s">
        <v>1264</v>
      </c>
      <c r="C474" s="42">
        <v>891180084</v>
      </c>
      <c r="D474" s="42">
        <v>2</v>
      </c>
      <c r="E474" s="52" t="s">
        <v>1340</v>
      </c>
      <c r="F474" s="46" t="s">
        <v>1341</v>
      </c>
      <c r="G474" s="46">
        <v>1</v>
      </c>
      <c r="H474" s="155" t="s">
        <v>1342</v>
      </c>
      <c r="I474" s="42" t="s">
        <v>1343</v>
      </c>
      <c r="J474" s="71">
        <v>42115</v>
      </c>
      <c r="K474" s="236">
        <v>1902600</v>
      </c>
      <c r="L474" s="2" t="s">
        <v>647</v>
      </c>
      <c r="M474" s="47" t="s">
        <v>1267</v>
      </c>
      <c r="N474" s="47" t="s">
        <v>30</v>
      </c>
      <c r="O474" s="2" t="s">
        <v>31</v>
      </c>
      <c r="P474" s="2" t="s">
        <v>32</v>
      </c>
      <c r="Q474" s="1"/>
    </row>
    <row r="475" spans="1:17" ht="90" thickBot="1" x14ac:dyDescent="0.25">
      <c r="A475" s="15">
        <v>474</v>
      </c>
      <c r="B475" s="47" t="s">
        <v>1264</v>
      </c>
      <c r="C475" s="42">
        <v>891180084</v>
      </c>
      <c r="D475" s="42">
        <v>2</v>
      </c>
      <c r="E475" s="52" t="s">
        <v>1344</v>
      </c>
      <c r="F475" s="52">
        <v>5987784</v>
      </c>
      <c r="G475" s="46">
        <v>0</v>
      </c>
      <c r="H475" s="172" t="s">
        <v>1345</v>
      </c>
      <c r="I475" s="42" t="s">
        <v>1346</v>
      </c>
      <c r="J475" s="71">
        <v>42118</v>
      </c>
      <c r="K475" s="236">
        <v>1955800</v>
      </c>
      <c r="L475" s="2" t="s">
        <v>647</v>
      </c>
      <c r="M475" s="47" t="s">
        <v>1267</v>
      </c>
      <c r="N475" s="47" t="s">
        <v>30</v>
      </c>
      <c r="O475" s="2" t="s">
        <v>31</v>
      </c>
      <c r="P475" s="2" t="s">
        <v>32</v>
      </c>
      <c r="Q475" s="57" t="s">
        <v>1347</v>
      </c>
    </row>
    <row r="476" spans="1:17" ht="39" thickTop="1" x14ac:dyDescent="0.2">
      <c r="A476" s="9">
        <v>475</v>
      </c>
      <c r="B476" s="47" t="s">
        <v>1264</v>
      </c>
      <c r="C476" s="42">
        <v>891180084</v>
      </c>
      <c r="D476" s="42">
        <v>2</v>
      </c>
      <c r="E476" s="52" t="s">
        <v>1348</v>
      </c>
      <c r="F476" s="52">
        <v>12094697</v>
      </c>
      <c r="G476" s="46">
        <v>1</v>
      </c>
      <c r="H476" s="172" t="s">
        <v>1349</v>
      </c>
      <c r="I476" s="42" t="s">
        <v>1350</v>
      </c>
      <c r="J476" s="71">
        <v>42132</v>
      </c>
      <c r="K476" s="236">
        <v>2451605</v>
      </c>
      <c r="L476" s="2" t="s">
        <v>4030</v>
      </c>
      <c r="M476" s="47" t="s">
        <v>1267</v>
      </c>
      <c r="N476" s="47" t="s">
        <v>30</v>
      </c>
      <c r="O476" s="2" t="s">
        <v>31</v>
      </c>
      <c r="P476" s="2" t="s">
        <v>32</v>
      </c>
      <c r="Q476" s="1"/>
    </row>
    <row r="477" spans="1:17" ht="26.25" thickBot="1" x14ac:dyDescent="0.25">
      <c r="A477" s="15">
        <v>476</v>
      </c>
      <c r="B477" s="47" t="s">
        <v>1264</v>
      </c>
      <c r="C477" s="42">
        <v>891180084</v>
      </c>
      <c r="D477" s="42">
        <v>2</v>
      </c>
      <c r="E477" s="52" t="s">
        <v>1351</v>
      </c>
      <c r="F477" s="175">
        <v>19059803</v>
      </c>
      <c r="G477" s="46">
        <v>1</v>
      </c>
      <c r="H477" s="172" t="s">
        <v>1352</v>
      </c>
      <c r="I477" s="209" t="s">
        <v>1353</v>
      </c>
      <c r="J477" s="71">
        <v>42132</v>
      </c>
      <c r="K477" s="236">
        <v>1902600</v>
      </c>
      <c r="L477" s="2" t="s">
        <v>647</v>
      </c>
      <c r="M477" s="47" t="s">
        <v>1267</v>
      </c>
      <c r="N477" s="47" t="s">
        <v>30</v>
      </c>
      <c r="O477" s="2" t="s">
        <v>31</v>
      </c>
      <c r="P477" s="2" t="s">
        <v>32</v>
      </c>
      <c r="Q477" s="1"/>
    </row>
    <row r="478" spans="1:17" ht="39" thickTop="1" x14ac:dyDescent="0.2">
      <c r="A478" s="9">
        <v>477</v>
      </c>
      <c r="B478" s="47" t="s">
        <v>1264</v>
      </c>
      <c r="C478" s="42">
        <v>891180084</v>
      </c>
      <c r="D478" s="42">
        <v>2</v>
      </c>
      <c r="E478" s="52" t="s">
        <v>1354</v>
      </c>
      <c r="F478" s="52">
        <v>7547364</v>
      </c>
      <c r="G478" s="46">
        <v>1</v>
      </c>
      <c r="H478" s="172" t="s">
        <v>1355</v>
      </c>
      <c r="I478" s="42" t="s">
        <v>1356</v>
      </c>
      <c r="J478" s="71">
        <v>42139</v>
      </c>
      <c r="K478" s="236">
        <v>1359000</v>
      </c>
      <c r="L478" s="2" t="s">
        <v>647</v>
      </c>
      <c r="M478" s="47" t="s">
        <v>1267</v>
      </c>
      <c r="N478" s="47" t="s">
        <v>30</v>
      </c>
      <c r="O478" s="2" t="s">
        <v>31</v>
      </c>
      <c r="P478" s="2" t="s">
        <v>32</v>
      </c>
      <c r="Q478" s="1"/>
    </row>
    <row r="479" spans="1:17" ht="39" thickBot="1" x14ac:dyDescent="0.25">
      <c r="A479" s="15">
        <v>478</v>
      </c>
      <c r="B479" s="47" t="s">
        <v>1264</v>
      </c>
      <c r="C479" s="42">
        <v>891180084</v>
      </c>
      <c r="D479" s="42">
        <v>2</v>
      </c>
      <c r="E479" s="157" t="s">
        <v>1357</v>
      </c>
      <c r="F479" s="176">
        <v>91254582</v>
      </c>
      <c r="G479" s="46">
        <v>6</v>
      </c>
      <c r="H479" s="46" t="s">
        <v>1358</v>
      </c>
      <c r="I479" s="42" t="s">
        <v>1359</v>
      </c>
      <c r="J479" s="71">
        <v>42146</v>
      </c>
      <c r="K479" s="147">
        <v>1955800</v>
      </c>
      <c r="L479" s="2" t="s">
        <v>647</v>
      </c>
      <c r="M479" s="47" t="s">
        <v>1267</v>
      </c>
      <c r="N479" s="47" t="s">
        <v>30</v>
      </c>
      <c r="O479" s="2" t="s">
        <v>31</v>
      </c>
      <c r="P479" s="2" t="s">
        <v>32</v>
      </c>
      <c r="Q479" s="1"/>
    </row>
    <row r="480" spans="1:17" ht="39" thickTop="1" x14ac:dyDescent="0.2">
      <c r="A480" s="9">
        <v>479</v>
      </c>
      <c r="B480" s="47" t="s">
        <v>1264</v>
      </c>
      <c r="C480" s="42">
        <v>891180084</v>
      </c>
      <c r="D480" s="42">
        <v>2</v>
      </c>
      <c r="E480" s="47" t="s">
        <v>1360</v>
      </c>
      <c r="F480" s="176">
        <v>19164189</v>
      </c>
      <c r="G480" s="46">
        <v>6</v>
      </c>
      <c r="H480" s="46" t="s">
        <v>1361</v>
      </c>
      <c r="I480" s="42" t="s">
        <v>1362</v>
      </c>
      <c r="J480" s="71">
        <v>42153</v>
      </c>
      <c r="K480" s="147">
        <v>1397000</v>
      </c>
      <c r="L480" s="2" t="s">
        <v>647</v>
      </c>
      <c r="M480" s="47" t="s">
        <v>1267</v>
      </c>
      <c r="N480" s="47" t="s">
        <v>30</v>
      </c>
      <c r="O480" s="2" t="s">
        <v>31</v>
      </c>
      <c r="P480" s="2" t="s">
        <v>32</v>
      </c>
      <c r="Q480" s="1"/>
    </row>
    <row r="481" spans="1:17" ht="26.25" thickBot="1" x14ac:dyDescent="0.25">
      <c r="A481" s="15">
        <v>480</v>
      </c>
      <c r="B481" s="47" t="s">
        <v>1264</v>
      </c>
      <c r="C481" s="42">
        <v>891180084</v>
      </c>
      <c r="D481" s="42">
        <v>2</v>
      </c>
      <c r="E481" s="47" t="s">
        <v>1363</v>
      </c>
      <c r="F481" s="176">
        <v>1075222139</v>
      </c>
      <c r="G481" s="46">
        <v>1</v>
      </c>
      <c r="H481" s="172" t="s">
        <v>1364</v>
      </c>
      <c r="I481" s="42" t="s">
        <v>1365</v>
      </c>
      <c r="J481" s="71">
        <v>42165</v>
      </c>
      <c r="K481" s="147">
        <v>1100000</v>
      </c>
      <c r="L481" s="47" t="s">
        <v>288</v>
      </c>
      <c r="M481" s="47" t="s">
        <v>1267</v>
      </c>
      <c r="N481" s="47" t="s">
        <v>30</v>
      </c>
      <c r="O481" s="2" t="s">
        <v>31</v>
      </c>
      <c r="P481" s="2" t="s">
        <v>32</v>
      </c>
      <c r="Q481" s="1"/>
    </row>
    <row r="482" spans="1:17" ht="26.25" thickTop="1" x14ac:dyDescent="0.2">
      <c r="A482" s="9">
        <v>481</v>
      </c>
      <c r="B482" s="47" t="s">
        <v>1264</v>
      </c>
      <c r="C482" s="42">
        <v>891180084</v>
      </c>
      <c r="D482" s="42">
        <v>2</v>
      </c>
      <c r="E482" s="47" t="s">
        <v>1366</v>
      </c>
      <c r="F482" s="176">
        <v>19391793</v>
      </c>
      <c r="G482" s="46">
        <v>4</v>
      </c>
      <c r="H482" s="208" t="s">
        <v>1367</v>
      </c>
      <c r="I482" s="42" t="s">
        <v>1368</v>
      </c>
      <c r="J482" s="71">
        <v>42165</v>
      </c>
      <c r="K482" s="147">
        <v>3480000</v>
      </c>
      <c r="L482" s="2" t="s">
        <v>4030</v>
      </c>
      <c r="M482" s="47" t="s">
        <v>1267</v>
      </c>
      <c r="N482" s="47" t="s">
        <v>30</v>
      </c>
      <c r="O482" s="2" t="s">
        <v>31</v>
      </c>
      <c r="P482" s="2" t="s">
        <v>32</v>
      </c>
      <c r="Q482" s="1"/>
    </row>
    <row r="483" spans="1:17" ht="51.75" thickBot="1" x14ac:dyDescent="0.25">
      <c r="A483" s="15">
        <v>482</v>
      </c>
      <c r="B483" s="47" t="s">
        <v>1264</v>
      </c>
      <c r="C483" s="42">
        <v>891180084</v>
      </c>
      <c r="D483" s="42">
        <v>2</v>
      </c>
      <c r="E483" s="2" t="s">
        <v>1369</v>
      </c>
      <c r="F483" s="46">
        <v>79912755</v>
      </c>
      <c r="G483" s="46">
        <v>3</v>
      </c>
      <c r="H483" s="46" t="s">
        <v>1370</v>
      </c>
      <c r="I483" s="42" t="s">
        <v>1371</v>
      </c>
      <c r="J483" s="71">
        <v>42165</v>
      </c>
      <c r="K483" s="147">
        <v>3600000</v>
      </c>
      <c r="L483" s="2" t="s">
        <v>4030</v>
      </c>
      <c r="M483" s="47" t="s">
        <v>1267</v>
      </c>
      <c r="N483" s="47" t="s">
        <v>30</v>
      </c>
      <c r="O483" s="2" t="s">
        <v>31</v>
      </c>
      <c r="P483" s="2" t="s">
        <v>32</v>
      </c>
      <c r="Q483" s="1"/>
    </row>
    <row r="484" spans="1:17" ht="26.25" thickTop="1" x14ac:dyDescent="0.2">
      <c r="A484" s="9">
        <v>483</v>
      </c>
      <c r="B484" s="47" t="s">
        <v>1264</v>
      </c>
      <c r="C484" s="42">
        <v>891180084</v>
      </c>
      <c r="D484" s="42">
        <v>2</v>
      </c>
      <c r="E484" s="52" t="s">
        <v>1313</v>
      </c>
      <c r="F484" s="175">
        <v>71679334</v>
      </c>
      <c r="G484" s="46">
        <v>8</v>
      </c>
      <c r="H484" s="207" t="s">
        <v>1372</v>
      </c>
      <c r="I484" s="42" t="s">
        <v>1373</v>
      </c>
      <c r="J484" s="71">
        <v>42178</v>
      </c>
      <c r="K484" s="236">
        <v>2200000</v>
      </c>
      <c r="L484" s="2" t="s">
        <v>647</v>
      </c>
      <c r="M484" s="47" t="s">
        <v>1267</v>
      </c>
      <c r="N484" s="47" t="s">
        <v>30</v>
      </c>
      <c r="O484" s="2" t="s">
        <v>31</v>
      </c>
      <c r="P484" s="2" t="s">
        <v>32</v>
      </c>
      <c r="Q484" s="1"/>
    </row>
    <row r="485" spans="1:17" ht="26.25" thickBot="1" x14ac:dyDescent="0.25">
      <c r="A485" s="15">
        <v>484</v>
      </c>
      <c r="B485" s="47" t="s">
        <v>1264</v>
      </c>
      <c r="C485" s="42">
        <v>891180084</v>
      </c>
      <c r="D485" s="42">
        <v>2</v>
      </c>
      <c r="E485" s="47" t="s">
        <v>1374</v>
      </c>
      <c r="F485" s="176">
        <v>52798287</v>
      </c>
      <c r="G485" s="47">
        <v>0</v>
      </c>
      <c r="H485" s="46" t="s">
        <v>1375</v>
      </c>
      <c r="I485" s="42" t="s">
        <v>1376</v>
      </c>
      <c r="J485" s="71">
        <v>42178</v>
      </c>
      <c r="K485" s="147">
        <v>1100000</v>
      </c>
      <c r="L485" s="2" t="s">
        <v>647</v>
      </c>
      <c r="M485" s="47" t="s">
        <v>1267</v>
      </c>
      <c r="N485" s="47" t="s">
        <v>30</v>
      </c>
      <c r="O485" s="2" t="s">
        <v>31</v>
      </c>
      <c r="P485" s="2" t="s">
        <v>32</v>
      </c>
      <c r="Q485" s="1"/>
    </row>
    <row r="486" spans="1:17" ht="90" thickTop="1" x14ac:dyDescent="0.2">
      <c r="A486" s="9">
        <v>485</v>
      </c>
      <c r="B486" s="47" t="s">
        <v>1264</v>
      </c>
      <c r="C486" s="42">
        <v>891180084</v>
      </c>
      <c r="D486" s="42">
        <v>2</v>
      </c>
      <c r="E486" s="47" t="s">
        <v>1377</v>
      </c>
      <c r="F486" s="176">
        <v>14358014</v>
      </c>
      <c r="G486" s="46">
        <v>8</v>
      </c>
      <c r="H486" s="46" t="s">
        <v>1378</v>
      </c>
      <c r="I486" s="42" t="s">
        <v>1379</v>
      </c>
      <c r="J486" s="71">
        <v>42178</v>
      </c>
      <c r="K486" s="147">
        <v>1100000</v>
      </c>
      <c r="L486" s="2" t="s">
        <v>647</v>
      </c>
      <c r="M486" s="47" t="s">
        <v>1267</v>
      </c>
      <c r="N486" s="47" t="s">
        <v>30</v>
      </c>
      <c r="O486" s="2" t="s">
        <v>31</v>
      </c>
      <c r="P486" s="2" t="s">
        <v>32</v>
      </c>
      <c r="Q486" s="57" t="s">
        <v>1380</v>
      </c>
    </row>
    <row r="487" spans="1:17" ht="51.75" thickBot="1" x14ac:dyDescent="0.25">
      <c r="A487" s="15">
        <v>486</v>
      </c>
      <c r="B487" s="47" t="s">
        <v>1264</v>
      </c>
      <c r="C487" s="42">
        <v>891180084</v>
      </c>
      <c r="D487" s="42">
        <v>2</v>
      </c>
      <c r="E487" s="47" t="s">
        <v>1381</v>
      </c>
      <c r="F487" s="176">
        <v>12123028</v>
      </c>
      <c r="G487" s="46">
        <v>8</v>
      </c>
      <c r="H487" s="46" t="s">
        <v>1382</v>
      </c>
      <c r="I487" s="42" t="s">
        <v>1383</v>
      </c>
      <c r="J487" s="71">
        <v>42178</v>
      </c>
      <c r="K487" s="147">
        <v>2200000</v>
      </c>
      <c r="L487" s="2" t="s">
        <v>647</v>
      </c>
      <c r="M487" s="47" t="s">
        <v>1267</v>
      </c>
      <c r="N487" s="47" t="s">
        <v>30</v>
      </c>
      <c r="O487" s="2" t="s">
        <v>31</v>
      </c>
      <c r="P487" s="2" t="s">
        <v>32</v>
      </c>
      <c r="Q487" s="57"/>
    </row>
    <row r="488" spans="1:17" ht="39" thickTop="1" x14ac:dyDescent="0.2">
      <c r="A488" s="9">
        <v>487</v>
      </c>
      <c r="B488" s="47" t="s">
        <v>1264</v>
      </c>
      <c r="C488" s="42">
        <v>891180084</v>
      </c>
      <c r="D488" s="42">
        <v>2</v>
      </c>
      <c r="E488" s="47" t="s">
        <v>1316</v>
      </c>
      <c r="F488" s="176">
        <v>24323558</v>
      </c>
      <c r="G488" s="47">
        <v>1</v>
      </c>
      <c r="H488" s="46" t="s">
        <v>1384</v>
      </c>
      <c r="I488" s="42" t="s">
        <v>1385</v>
      </c>
      <c r="J488" s="71">
        <v>42178</v>
      </c>
      <c r="K488" s="147">
        <v>1100000</v>
      </c>
      <c r="L488" s="2" t="s">
        <v>647</v>
      </c>
      <c r="M488" s="47" t="s">
        <v>1267</v>
      </c>
      <c r="N488" s="47" t="s">
        <v>30</v>
      </c>
      <c r="O488" s="2" t="s">
        <v>31</v>
      </c>
      <c r="P488" s="2" t="s">
        <v>32</v>
      </c>
      <c r="Q488" s="1"/>
    </row>
    <row r="489" spans="1:17" ht="26.25" thickBot="1" x14ac:dyDescent="0.25">
      <c r="A489" s="15">
        <v>488</v>
      </c>
      <c r="B489" s="47" t="s">
        <v>1264</v>
      </c>
      <c r="C489" s="42">
        <v>891180084</v>
      </c>
      <c r="D489" s="42">
        <v>2</v>
      </c>
      <c r="E489" s="47" t="s">
        <v>1295</v>
      </c>
      <c r="F489" s="47">
        <v>71753066</v>
      </c>
      <c r="G489" s="47">
        <v>5</v>
      </c>
      <c r="H489" s="46" t="s">
        <v>1386</v>
      </c>
      <c r="I489" s="42" t="s">
        <v>1387</v>
      </c>
      <c r="J489" s="71">
        <v>42178</v>
      </c>
      <c r="K489" s="147">
        <v>1100000</v>
      </c>
      <c r="L489" s="2" t="s">
        <v>647</v>
      </c>
      <c r="M489" s="47" t="s">
        <v>1267</v>
      </c>
      <c r="N489" s="47" t="s">
        <v>30</v>
      </c>
      <c r="O489" s="2" t="s">
        <v>31</v>
      </c>
      <c r="P489" s="2" t="s">
        <v>32</v>
      </c>
      <c r="Q489" s="57"/>
    </row>
    <row r="490" spans="1:17" ht="39" thickTop="1" x14ac:dyDescent="0.2">
      <c r="A490" s="9">
        <v>489</v>
      </c>
      <c r="B490" s="47" t="s">
        <v>1264</v>
      </c>
      <c r="C490" s="42">
        <v>891180084</v>
      </c>
      <c r="D490" s="42">
        <v>2</v>
      </c>
      <c r="E490" s="47" t="s">
        <v>1292</v>
      </c>
      <c r="F490" s="47">
        <v>34530818</v>
      </c>
      <c r="G490" s="47">
        <v>5</v>
      </c>
      <c r="H490" s="46" t="s">
        <v>1388</v>
      </c>
      <c r="I490" s="42" t="s">
        <v>1389</v>
      </c>
      <c r="J490" s="71">
        <v>42178</v>
      </c>
      <c r="K490" s="147">
        <v>2200000</v>
      </c>
      <c r="L490" s="2" t="s">
        <v>647</v>
      </c>
      <c r="M490" s="47" t="s">
        <v>1267</v>
      </c>
      <c r="N490" s="47" t="s">
        <v>30</v>
      </c>
      <c r="O490" s="2" t="s">
        <v>31</v>
      </c>
      <c r="P490" s="2" t="s">
        <v>32</v>
      </c>
      <c r="Q490" s="1"/>
    </row>
    <row r="491" spans="1:17" ht="26.25" thickBot="1" x14ac:dyDescent="0.25">
      <c r="A491" s="15">
        <v>490</v>
      </c>
      <c r="B491" s="47" t="s">
        <v>1264</v>
      </c>
      <c r="C491" s="42">
        <v>891180084</v>
      </c>
      <c r="D491" s="42">
        <v>2</v>
      </c>
      <c r="E491" s="47" t="s">
        <v>529</v>
      </c>
      <c r="F491" s="47">
        <v>1075248206</v>
      </c>
      <c r="G491" s="47">
        <v>1</v>
      </c>
      <c r="H491" s="46" t="s">
        <v>1390</v>
      </c>
      <c r="I491" s="42" t="s">
        <v>1391</v>
      </c>
      <c r="J491" s="71">
        <v>42192</v>
      </c>
      <c r="K491" s="147">
        <v>13827780</v>
      </c>
      <c r="L491" s="2" t="s">
        <v>647</v>
      </c>
      <c r="M491" s="47" t="s">
        <v>1267</v>
      </c>
      <c r="N491" s="47" t="s">
        <v>30</v>
      </c>
      <c r="O491" s="2" t="s">
        <v>31</v>
      </c>
      <c r="P491" s="2" t="s">
        <v>32</v>
      </c>
      <c r="Q491" s="1"/>
    </row>
    <row r="492" spans="1:17" ht="26.25" thickTop="1" x14ac:dyDescent="0.2">
      <c r="A492" s="9">
        <v>491</v>
      </c>
      <c r="B492" s="47" t="s">
        <v>1264</v>
      </c>
      <c r="C492" s="42">
        <v>891180084</v>
      </c>
      <c r="D492" s="42">
        <v>2</v>
      </c>
      <c r="E492" s="47" t="s">
        <v>1268</v>
      </c>
      <c r="F492" s="47">
        <v>55164704</v>
      </c>
      <c r="G492" s="47">
        <v>0</v>
      </c>
      <c r="H492" s="46" t="s">
        <v>1392</v>
      </c>
      <c r="I492" s="209" t="s">
        <v>1393</v>
      </c>
      <c r="J492" s="71">
        <v>42192</v>
      </c>
      <c r="K492" s="147">
        <v>13827780</v>
      </c>
      <c r="L492" s="2" t="s">
        <v>647</v>
      </c>
      <c r="M492" s="47" t="s">
        <v>1267</v>
      </c>
      <c r="N492" s="47" t="s">
        <v>30</v>
      </c>
      <c r="O492" s="2" t="s">
        <v>31</v>
      </c>
      <c r="P492" s="2" t="s">
        <v>32</v>
      </c>
      <c r="Q492" s="1"/>
    </row>
    <row r="493" spans="1:17" ht="39" thickBot="1" x14ac:dyDescent="0.25">
      <c r="A493" s="15">
        <v>492</v>
      </c>
      <c r="B493" s="47" t="s">
        <v>1264</v>
      </c>
      <c r="C493" s="42">
        <v>891180084</v>
      </c>
      <c r="D493" s="42">
        <v>2</v>
      </c>
      <c r="E493" s="47" t="s">
        <v>1271</v>
      </c>
      <c r="F493" s="46" t="s">
        <v>1272</v>
      </c>
      <c r="G493" s="46">
        <v>4</v>
      </c>
      <c r="H493" s="46" t="s">
        <v>1394</v>
      </c>
      <c r="I493" s="42" t="s">
        <v>1395</v>
      </c>
      <c r="J493" s="71">
        <v>42192</v>
      </c>
      <c r="K493" s="147">
        <v>13827780</v>
      </c>
      <c r="L493" s="2" t="s">
        <v>647</v>
      </c>
      <c r="M493" s="47" t="s">
        <v>1267</v>
      </c>
      <c r="N493" s="47" t="s">
        <v>30</v>
      </c>
      <c r="O493" s="2" t="s">
        <v>31</v>
      </c>
      <c r="P493" s="2" t="s">
        <v>32</v>
      </c>
      <c r="Q493" s="57"/>
    </row>
    <row r="494" spans="1:17" ht="51.75" thickTop="1" x14ac:dyDescent="0.2">
      <c r="A494" s="9">
        <v>493</v>
      </c>
      <c r="B494" s="47" t="s">
        <v>1264</v>
      </c>
      <c r="C494" s="42">
        <v>891180084</v>
      </c>
      <c r="D494" s="42">
        <v>2</v>
      </c>
      <c r="E494" s="47" t="s">
        <v>1275</v>
      </c>
      <c r="F494" s="172">
        <v>33750493</v>
      </c>
      <c r="G494" s="46">
        <v>5</v>
      </c>
      <c r="H494" s="46" t="s">
        <v>1396</v>
      </c>
      <c r="I494" s="209" t="s">
        <v>1397</v>
      </c>
      <c r="J494" s="71">
        <v>42192</v>
      </c>
      <c r="K494" s="147">
        <v>7198380</v>
      </c>
      <c r="L494" s="2" t="s">
        <v>647</v>
      </c>
      <c r="M494" s="47" t="s">
        <v>1267</v>
      </c>
      <c r="N494" s="47" t="s">
        <v>30</v>
      </c>
      <c r="O494" s="2" t="s">
        <v>31</v>
      </c>
      <c r="P494" s="2" t="s">
        <v>32</v>
      </c>
      <c r="Q494" s="1"/>
    </row>
    <row r="495" spans="1:17" ht="39" thickBot="1" x14ac:dyDescent="0.25">
      <c r="A495" s="15">
        <v>494</v>
      </c>
      <c r="B495" s="47" t="s">
        <v>1264</v>
      </c>
      <c r="C495" s="42">
        <v>891180084</v>
      </c>
      <c r="D495" s="42">
        <v>2</v>
      </c>
      <c r="E495" s="47" t="s">
        <v>1278</v>
      </c>
      <c r="F495" s="173" t="s">
        <v>1279</v>
      </c>
      <c r="G495" s="46">
        <v>9</v>
      </c>
      <c r="H495" s="46" t="s">
        <v>1398</v>
      </c>
      <c r="I495" s="46" t="s">
        <v>1399</v>
      </c>
      <c r="J495" s="71">
        <v>42192</v>
      </c>
      <c r="K495" s="147">
        <v>6000000</v>
      </c>
      <c r="L495" s="2" t="s">
        <v>647</v>
      </c>
      <c r="M495" s="47" t="s">
        <v>1267</v>
      </c>
      <c r="N495" s="47" t="s">
        <v>30</v>
      </c>
      <c r="O495" s="2" t="s">
        <v>31</v>
      </c>
      <c r="P495" s="2" t="s">
        <v>32</v>
      </c>
      <c r="Q495" s="1"/>
    </row>
    <row r="496" spans="1:17" ht="26.25" thickTop="1" x14ac:dyDescent="0.2">
      <c r="A496" s="9">
        <v>495</v>
      </c>
      <c r="B496" s="47" t="s">
        <v>1264</v>
      </c>
      <c r="C496" s="42">
        <v>891180084</v>
      </c>
      <c r="D496" s="42">
        <v>2</v>
      </c>
      <c r="E496" s="47" t="s">
        <v>1400</v>
      </c>
      <c r="F496" s="47">
        <v>1075263161</v>
      </c>
      <c r="G496" s="47">
        <v>1</v>
      </c>
      <c r="H496" s="46" t="s">
        <v>1401</v>
      </c>
      <c r="I496" s="209" t="s">
        <v>1402</v>
      </c>
      <c r="J496" s="71">
        <v>42193</v>
      </c>
      <c r="K496" s="147">
        <v>4000000</v>
      </c>
      <c r="L496" s="2" t="s">
        <v>647</v>
      </c>
      <c r="M496" s="47" t="s">
        <v>1267</v>
      </c>
      <c r="N496" s="47" t="s">
        <v>30</v>
      </c>
      <c r="O496" s="2" t="s">
        <v>31</v>
      </c>
      <c r="P496" s="2" t="s">
        <v>32</v>
      </c>
      <c r="Q496" s="1"/>
    </row>
    <row r="497" spans="1:17" ht="51.75" thickBot="1" x14ac:dyDescent="0.25">
      <c r="A497" s="15">
        <v>496</v>
      </c>
      <c r="B497" s="47" t="s">
        <v>1264</v>
      </c>
      <c r="C497" s="42">
        <v>891180084</v>
      </c>
      <c r="D497" s="42">
        <v>2</v>
      </c>
      <c r="E497" s="47" t="s">
        <v>1403</v>
      </c>
      <c r="F497" s="176">
        <v>900116087</v>
      </c>
      <c r="G497" s="46">
        <v>4</v>
      </c>
      <c r="H497" s="46" t="s">
        <v>1404</v>
      </c>
      <c r="I497" s="42" t="s">
        <v>1405</v>
      </c>
      <c r="J497" s="71">
        <v>42198</v>
      </c>
      <c r="K497" s="147">
        <v>32467000</v>
      </c>
      <c r="L497" s="2" t="s">
        <v>4030</v>
      </c>
      <c r="M497" s="47" t="s">
        <v>1267</v>
      </c>
      <c r="N497" s="47" t="s">
        <v>30</v>
      </c>
      <c r="O497" s="2" t="s">
        <v>31</v>
      </c>
      <c r="P497" s="2" t="s">
        <v>32</v>
      </c>
      <c r="Q497" s="1"/>
    </row>
    <row r="498" spans="1:17" ht="51.75" thickTop="1" x14ac:dyDescent="0.2">
      <c r="A498" s="9">
        <v>497</v>
      </c>
      <c r="B498" s="47" t="s">
        <v>1264</v>
      </c>
      <c r="C498" s="42">
        <v>891180084</v>
      </c>
      <c r="D498" s="42">
        <v>2</v>
      </c>
      <c r="E498" s="47" t="s">
        <v>1406</v>
      </c>
      <c r="F498" s="155" t="s">
        <v>1407</v>
      </c>
      <c r="G498" s="46">
        <v>5</v>
      </c>
      <c r="H498" s="46" t="s">
        <v>1408</v>
      </c>
      <c r="I498" s="42" t="s">
        <v>1409</v>
      </c>
      <c r="J498" s="71">
        <v>42198</v>
      </c>
      <c r="K498" s="147">
        <v>12960000</v>
      </c>
      <c r="L498" s="47" t="s">
        <v>288</v>
      </c>
      <c r="M498" s="47" t="s">
        <v>1267</v>
      </c>
      <c r="N498" s="47" t="s">
        <v>30</v>
      </c>
      <c r="O498" s="2" t="s">
        <v>31</v>
      </c>
      <c r="P498" s="2" t="s">
        <v>32</v>
      </c>
      <c r="Q498" s="1"/>
    </row>
    <row r="499" spans="1:17" ht="26.25" thickBot="1" x14ac:dyDescent="0.25">
      <c r="A499" s="15">
        <v>498</v>
      </c>
      <c r="B499" s="47" t="s">
        <v>1264</v>
      </c>
      <c r="C499" s="42">
        <v>891180084</v>
      </c>
      <c r="D499" s="42">
        <v>2</v>
      </c>
      <c r="E499" s="156" t="s">
        <v>1410</v>
      </c>
      <c r="F499" s="46" t="s">
        <v>1411</v>
      </c>
      <c r="G499" s="46">
        <v>3</v>
      </c>
      <c r="H499" s="46" t="s">
        <v>1412</v>
      </c>
      <c r="I499" s="42" t="s">
        <v>1413</v>
      </c>
      <c r="J499" s="71">
        <v>42199</v>
      </c>
      <c r="K499" s="147">
        <v>21000000</v>
      </c>
      <c r="L499" s="47" t="s">
        <v>288</v>
      </c>
      <c r="M499" s="47" t="s">
        <v>1267</v>
      </c>
      <c r="N499" s="47" t="s">
        <v>30</v>
      </c>
      <c r="O499" s="2" t="s">
        <v>31</v>
      </c>
      <c r="P499" s="2" t="s">
        <v>32</v>
      </c>
      <c r="Q499" s="1"/>
    </row>
    <row r="500" spans="1:17" ht="39" thickTop="1" x14ac:dyDescent="0.2">
      <c r="A500" s="9">
        <v>499</v>
      </c>
      <c r="B500" s="47" t="s">
        <v>1264</v>
      </c>
      <c r="C500" s="42">
        <v>891180084</v>
      </c>
      <c r="D500" s="42">
        <v>2</v>
      </c>
      <c r="E500" s="47" t="s">
        <v>1414</v>
      </c>
      <c r="F500" s="155">
        <v>891101933</v>
      </c>
      <c r="G500" s="46">
        <v>3</v>
      </c>
      <c r="H500" s="46" t="s">
        <v>1415</v>
      </c>
      <c r="I500" s="42" t="s">
        <v>1416</v>
      </c>
      <c r="J500" s="71">
        <v>42199</v>
      </c>
      <c r="K500" s="147">
        <v>875000</v>
      </c>
      <c r="L500" s="47" t="s">
        <v>288</v>
      </c>
      <c r="M500" s="47" t="s">
        <v>1267</v>
      </c>
      <c r="N500" s="47" t="s">
        <v>30</v>
      </c>
      <c r="O500" s="2" t="s">
        <v>31</v>
      </c>
      <c r="P500" s="2" t="s">
        <v>32</v>
      </c>
      <c r="Q500" s="1"/>
    </row>
    <row r="501" spans="1:17" ht="26.25" thickBot="1" x14ac:dyDescent="0.25">
      <c r="A501" s="15">
        <v>500</v>
      </c>
      <c r="B501" s="47" t="s">
        <v>1264</v>
      </c>
      <c r="C501" s="42">
        <v>891180084</v>
      </c>
      <c r="D501" s="42">
        <v>2</v>
      </c>
      <c r="E501" s="47" t="s">
        <v>1417</v>
      </c>
      <c r="F501" s="46">
        <v>12130485</v>
      </c>
      <c r="G501" s="46">
        <v>1</v>
      </c>
      <c r="H501" s="46" t="s">
        <v>1418</v>
      </c>
      <c r="I501" s="42" t="s">
        <v>1419</v>
      </c>
      <c r="J501" s="71">
        <v>42200</v>
      </c>
      <c r="K501" s="147">
        <v>2000000</v>
      </c>
      <c r="L501" s="47" t="s">
        <v>288</v>
      </c>
      <c r="M501" s="47" t="s">
        <v>1267</v>
      </c>
      <c r="N501" s="47" t="s">
        <v>30</v>
      </c>
      <c r="O501" s="2" t="s">
        <v>31</v>
      </c>
      <c r="P501" s="2" t="s">
        <v>32</v>
      </c>
      <c r="Q501" s="1"/>
    </row>
    <row r="502" spans="1:17" ht="26.25" thickTop="1" x14ac:dyDescent="0.2">
      <c r="A502" s="9">
        <v>501</v>
      </c>
      <c r="B502" s="47" t="s">
        <v>1264</v>
      </c>
      <c r="C502" s="42">
        <v>891180084</v>
      </c>
      <c r="D502" s="42">
        <v>2</v>
      </c>
      <c r="E502" s="47" t="s">
        <v>1420</v>
      </c>
      <c r="F502" s="46">
        <v>19453074</v>
      </c>
      <c r="G502" s="46">
        <v>8</v>
      </c>
      <c r="H502" s="46" t="s">
        <v>1421</v>
      </c>
      <c r="I502" s="42" t="s">
        <v>1422</v>
      </c>
      <c r="J502" s="71">
        <v>42214</v>
      </c>
      <c r="K502" s="147">
        <v>1902600</v>
      </c>
      <c r="L502" s="2" t="s">
        <v>647</v>
      </c>
      <c r="M502" s="47" t="s">
        <v>1267</v>
      </c>
      <c r="N502" s="47" t="s">
        <v>30</v>
      </c>
      <c r="O502" s="2" t="s">
        <v>31</v>
      </c>
      <c r="P502" s="2" t="s">
        <v>32</v>
      </c>
      <c r="Q502" s="1"/>
    </row>
    <row r="503" spans="1:17" ht="26.25" thickBot="1" x14ac:dyDescent="0.25">
      <c r="A503" s="15">
        <v>502</v>
      </c>
      <c r="B503" s="47" t="s">
        <v>1264</v>
      </c>
      <c r="C503" s="42">
        <v>891180084</v>
      </c>
      <c r="D503" s="42">
        <v>2</v>
      </c>
      <c r="E503" s="47" t="s">
        <v>1423</v>
      </c>
      <c r="F503" s="46">
        <v>91212691</v>
      </c>
      <c r="G503" s="46">
        <v>0</v>
      </c>
      <c r="H503" s="46" t="s">
        <v>1424</v>
      </c>
      <c r="I503" s="42" t="s">
        <v>1425</v>
      </c>
      <c r="J503" s="71">
        <v>42215</v>
      </c>
      <c r="K503" s="147">
        <v>1955800</v>
      </c>
      <c r="L503" s="2" t="s">
        <v>647</v>
      </c>
      <c r="M503" s="47" t="s">
        <v>1267</v>
      </c>
      <c r="N503" s="47" t="s">
        <v>30</v>
      </c>
      <c r="O503" s="2" t="s">
        <v>31</v>
      </c>
      <c r="P503" s="2" t="s">
        <v>32</v>
      </c>
      <c r="Q503" s="1"/>
    </row>
    <row r="504" spans="1:17" ht="26.25" thickTop="1" x14ac:dyDescent="0.2">
      <c r="A504" s="9">
        <v>503</v>
      </c>
      <c r="B504" s="47" t="s">
        <v>1264</v>
      </c>
      <c r="C504" s="42">
        <v>891180084</v>
      </c>
      <c r="D504" s="42">
        <v>2</v>
      </c>
      <c r="E504" s="47" t="s">
        <v>355</v>
      </c>
      <c r="F504" s="46">
        <v>1075228341</v>
      </c>
      <c r="G504" s="46">
        <v>0</v>
      </c>
      <c r="H504" s="46" t="s">
        <v>1426</v>
      </c>
      <c r="I504" s="42" t="s">
        <v>1427</v>
      </c>
      <c r="J504" s="71">
        <v>42220</v>
      </c>
      <c r="K504" s="147">
        <v>3343333</v>
      </c>
      <c r="L504" s="2" t="s">
        <v>647</v>
      </c>
      <c r="M504" s="47" t="s">
        <v>1267</v>
      </c>
      <c r="N504" s="47" t="s">
        <v>30</v>
      </c>
      <c r="O504" s="2" t="s">
        <v>31</v>
      </c>
      <c r="P504" s="2" t="s">
        <v>32</v>
      </c>
      <c r="Q504" s="1"/>
    </row>
    <row r="505" spans="1:17" ht="26.25" thickBot="1" x14ac:dyDescent="0.25">
      <c r="A505" s="15">
        <v>504</v>
      </c>
      <c r="B505" s="47" t="s">
        <v>1264</v>
      </c>
      <c r="C505" s="42">
        <v>891180084</v>
      </c>
      <c r="D505" s="42">
        <v>2</v>
      </c>
      <c r="E505" s="47" t="s">
        <v>1428</v>
      </c>
      <c r="F505" s="46">
        <v>12222550</v>
      </c>
      <c r="G505" s="46">
        <v>6</v>
      </c>
      <c r="H505" s="46" t="s">
        <v>1429</v>
      </c>
      <c r="I505" s="46" t="s">
        <v>1430</v>
      </c>
      <c r="J505" s="71">
        <v>42237</v>
      </c>
      <c r="K505" s="147">
        <v>646400</v>
      </c>
      <c r="L505" s="47" t="s">
        <v>288</v>
      </c>
      <c r="M505" s="47" t="s">
        <v>1267</v>
      </c>
      <c r="N505" s="47" t="s">
        <v>30</v>
      </c>
      <c r="O505" s="2" t="s">
        <v>31</v>
      </c>
      <c r="P505" s="2" t="s">
        <v>32</v>
      </c>
      <c r="Q505" s="1"/>
    </row>
    <row r="506" spans="1:17" ht="51.75" thickTop="1" x14ac:dyDescent="0.2">
      <c r="A506" s="9">
        <v>505</v>
      </c>
      <c r="B506" s="47" t="s">
        <v>1264</v>
      </c>
      <c r="C506" s="42">
        <v>891180084</v>
      </c>
      <c r="D506" s="42">
        <v>2</v>
      </c>
      <c r="E506" s="47" t="s">
        <v>1381</v>
      </c>
      <c r="F506" s="46">
        <v>12123028</v>
      </c>
      <c r="G506" s="46">
        <v>8</v>
      </c>
      <c r="H506" s="46" t="s">
        <v>1431</v>
      </c>
      <c r="I506" s="46" t="s">
        <v>1432</v>
      </c>
      <c r="J506" s="71">
        <v>42237</v>
      </c>
      <c r="K506" s="147">
        <v>1902600</v>
      </c>
      <c r="L506" s="2" t="s">
        <v>647</v>
      </c>
      <c r="M506" s="47" t="s">
        <v>1267</v>
      </c>
      <c r="N506" s="47" t="s">
        <v>30</v>
      </c>
      <c r="O506" s="2" t="s">
        <v>31</v>
      </c>
      <c r="P506" s="2" t="s">
        <v>32</v>
      </c>
      <c r="Q506" s="1"/>
    </row>
    <row r="507" spans="1:17" ht="39" thickBot="1" x14ac:dyDescent="0.25">
      <c r="A507" s="15">
        <v>506</v>
      </c>
      <c r="B507" s="47" t="s">
        <v>1264</v>
      </c>
      <c r="C507" s="42">
        <v>891180084</v>
      </c>
      <c r="D507" s="42">
        <v>2</v>
      </c>
      <c r="E507" s="47" t="s">
        <v>1433</v>
      </c>
      <c r="F507" s="46">
        <v>79288589</v>
      </c>
      <c r="G507" s="46">
        <v>1</v>
      </c>
      <c r="H507" s="46" t="s">
        <v>1434</v>
      </c>
      <c r="I507" s="46" t="s">
        <v>1435</v>
      </c>
      <c r="J507" s="71">
        <v>42243</v>
      </c>
      <c r="K507" s="147">
        <v>1397000</v>
      </c>
      <c r="L507" s="2" t="s">
        <v>647</v>
      </c>
      <c r="M507" s="47" t="s">
        <v>1267</v>
      </c>
      <c r="N507" s="47" t="s">
        <v>30</v>
      </c>
      <c r="O507" s="2" t="s">
        <v>31</v>
      </c>
      <c r="P507" s="2" t="s">
        <v>32</v>
      </c>
      <c r="Q507" s="1"/>
    </row>
    <row r="508" spans="1:17" ht="39" thickTop="1" x14ac:dyDescent="0.2">
      <c r="A508" s="9">
        <v>507</v>
      </c>
      <c r="B508" s="47" t="s">
        <v>1264</v>
      </c>
      <c r="C508" s="42">
        <v>891180084</v>
      </c>
      <c r="D508" s="42">
        <v>2</v>
      </c>
      <c r="E508" s="47" t="s">
        <v>218</v>
      </c>
      <c r="F508" s="46">
        <v>800220327</v>
      </c>
      <c r="G508" s="46">
        <v>9</v>
      </c>
      <c r="H508" s="46" t="s">
        <v>1436</v>
      </c>
      <c r="I508" s="46" t="s">
        <v>1437</v>
      </c>
      <c r="J508" s="71">
        <v>42244</v>
      </c>
      <c r="K508" s="147">
        <v>1000000</v>
      </c>
      <c r="L508" s="47" t="s">
        <v>288</v>
      </c>
      <c r="M508" s="47" t="s">
        <v>1267</v>
      </c>
      <c r="N508" s="47" t="s">
        <v>30</v>
      </c>
      <c r="O508" s="2" t="s">
        <v>31</v>
      </c>
      <c r="P508" s="2" t="s">
        <v>32</v>
      </c>
      <c r="Q508" s="1"/>
    </row>
    <row r="509" spans="1:17" ht="51.75" thickBot="1" x14ac:dyDescent="0.25">
      <c r="A509" s="15">
        <v>508</v>
      </c>
      <c r="B509" s="47" t="s">
        <v>1264</v>
      </c>
      <c r="C509" s="42">
        <v>891180084</v>
      </c>
      <c r="D509" s="42">
        <v>2</v>
      </c>
      <c r="E509" s="47" t="s">
        <v>1438</v>
      </c>
      <c r="F509" s="46">
        <v>900150578</v>
      </c>
      <c r="G509" s="46">
        <v>2</v>
      </c>
      <c r="H509" s="46" t="s">
        <v>1439</v>
      </c>
      <c r="I509" s="46" t="s">
        <v>1440</v>
      </c>
      <c r="J509" s="71">
        <v>42248</v>
      </c>
      <c r="K509" s="147">
        <v>1670400</v>
      </c>
      <c r="L509" s="47" t="s">
        <v>288</v>
      </c>
      <c r="M509" s="47" t="s">
        <v>1267</v>
      </c>
      <c r="N509" s="47" t="s">
        <v>30</v>
      </c>
      <c r="O509" s="2" t="s">
        <v>31</v>
      </c>
      <c r="P509" s="2" t="s">
        <v>32</v>
      </c>
      <c r="Q509" s="1"/>
    </row>
    <row r="510" spans="1:17" ht="26.25" thickTop="1" x14ac:dyDescent="0.2">
      <c r="A510" s="9">
        <v>509</v>
      </c>
      <c r="B510" s="47" t="s">
        <v>1264</v>
      </c>
      <c r="C510" s="42">
        <v>891180084</v>
      </c>
      <c r="D510" s="42">
        <v>2</v>
      </c>
      <c r="E510" s="47" t="s">
        <v>1400</v>
      </c>
      <c r="F510" s="47">
        <v>1075263161</v>
      </c>
      <c r="G510" s="47">
        <v>1</v>
      </c>
      <c r="H510" s="46" t="s">
        <v>1443</v>
      </c>
      <c r="I510" s="46" t="s">
        <v>1444</v>
      </c>
      <c r="J510" s="71">
        <v>42248</v>
      </c>
      <c r="K510" s="147">
        <v>6000000</v>
      </c>
      <c r="L510" s="2" t="s">
        <v>647</v>
      </c>
      <c r="M510" s="47" t="s">
        <v>1267</v>
      </c>
      <c r="N510" s="47" t="s">
        <v>30</v>
      </c>
      <c r="O510" s="2" t="s">
        <v>31</v>
      </c>
      <c r="P510" s="2" t="s">
        <v>32</v>
      </c>
      <c r="Q510" s="1"/>
    </row>
    <row r="511" spans="1:17" ht="39" thickBot="1" x14ac:dyDescent="0.25">
      <c r="A511" s="15">
        <v>510</v>
      </c>
      <c r="B511" s="47" t="s">
        <v>1264</v>
      </c>
      <c r="C511" s="42">
        <v>891180084</v>
      </c>
      <c r="D511" s="42">
        <v>2</v>
      </c>
      <c r="E511" s="47" t="s">
        <v>1445</v>
      </c>
      <c r="F511" s="46">
        <v>36154880</v>
      </c>
      <c r="G511" s="46">
        <v>7</v>
      </c>
      <c r="H511" s="46" t="s">
        <v>1446</v>
      </c>
      <c r="I511" s="46" t="s">
        <v>1447</v>
      </c>
      <c r="J511" s="71">
        <v>42249</v>
      </c>
      <c r="K511" s="147">
        <v>437000</v>
      </c>
      <c r="L511" s="47" t="s">
        <v>288</v>
      </c>
      <c r="M511" s="47" t="s">
        <v>1267</v>
      </c>
      <c r="N511" s="47" t="s">
        <v>30</v>
      </c>
      <c r="O511" s="2" t="s">
        <v>31</v>
      </c>
      <c r="P511" s="2" t="s">
        <v>32</v>
      </c>
      <c r="Q511" s="1"/>
    </row>
    <row r="512" spans="1:17" ht="26.25" thickTop="1" x14ac:dyDescent="0.2">
      <c r="A512" s="9">
        <v>511</v>
      </c>
      <c r="B512" s="47" t="s">
        <v>1264</v>
      </c>
      <c r="C512" s="42">
        <v>891180084</v>
      </c>
      <c r="D512" s="42">
        <v>2</v>
      </c>
      <c r="E512" s="47" t="s">
        <v>1441</v>
      </c>
      <c r="F512" s="46">
        <v>830042619</v>
      </c>
      <c r="G512" s="46">
        <v>1</v>
      </c>
      <c r="H512" s="46" t="s">
        <v>1448</v>
      </c>
      <c r="I512" s="46" t="s">
        <v>1442</v>
      </c>
      <c r="J512" s="71">
        <v>42251</v>
      </c>
      <c r="K512" s="147">
        <v>2079000</v>
      </c>
      <c r="L512" s="47" t="s">
        <v>288</v>
      </c>
      <c r="M512" s="47" t="s">
        <v>1267</v>
      </c>
      <c r="N512" s="47" t="s">
        <v>30</v>
      </c>
      <c r="O512" s="2" t="s">
        <v>31</v>
      </c>
      <c r="P512" s="2" t="s">
        <v>32</v>
      </c>
      <c r="Q512" s="1"/>
    </row>
    <row r="513" spans="1:17" ht="26.25" thickBot="1" x14ac:dyDescent="0.25">
      <c r="A513" s="15">
        <v>512</v>
      </c>
      <c r="B513" s="47" t="s">
        <v>1264</v>
      </c>
      <c r="C513" s="42">
        <v>891180084</v>
      </c>
      <c r="D513" s="42">
        <v>2</v>
      </c>
      <c r="E513" s="47" t="s">
        <v>1449</v>
      </c>
      <c r="F513" s="46">
        <v>800120677</v>
      </c>
      <c r="G513" s="46">
        <v>2</v>
      </c>
      <c r="H513" s="46" t="s">
        <v>1450</v>
      </c>
      <c r="I513" s="46" t="s">
        <v>1451</v>
      </c>
      <c r="J513" s="71">
        <v>42256</v>
      </c>
      <c r="K513" s="147">
        <v>750000</v>
      </c>
      <c r="L513" s="47" t="s">
        <v>288</v>
      </c>
      <c r="M513" s="47" t="s">
        <v>1267</v>
      </c>
      <c r="N513" s="47" t="s">
        <v>30</v>
      </c>
      <c r="O513" s="2" t="s">
        <v>31</v>
      </c>
      <c r="P513" s="2" t="s">
        <v>32</v>
      </c>
      <c r="Q513" s="1"/>
    </row>
    <row r="514" spans="1:17" ht="26.25" thickTop="1" x14ac:dyDescent="0.2">
      <c r="A514" s="9">
        <v>513</v>
      </c>
      <c r="B514" s="47" t="s">
        <v>1264</v>
      </c>
      <c r="C514" s="42">
        <v>891180084</v>
      </c>
      <c r="D514" s="42">
        <v>2</v>
      </c>
      <c r="E514" s="47" t="s">
        <v>1452</v>
      </c>
      <c r="F514" s="46">
        <v>1075241426</v>
      </c>
      <c r="G514" s="46">
        <v>1</v>
      </c>
      <c r="H514" s="46" t="s">
        <v>1453</v>
      </c>
      <c r="I514" s="46" t="s">
        <v>1454</v>
      </c>
      <c r="J514" s="71">
        <v>42255</v>
      </c>
      <c r="K514" s="147">
        <v>6120000</v>
      </c>
      <c r="L514" s="2" t="s">
        <v>4030</v>
      </c>
      <c r="M514" s="47" t="s">
        <v>1267</v>
      </c>
      <c r="N514" s="47" t="s">
        <v>30</v>
      </c>
      <c r="O514" s="2" t="s">
        <v>31</v>
      </c>
      <c r="P514" s="2" t="s">
        <v>32</v>
      </c>
      <c r="Q514" s="1"/>
    </row>
    <row r="515" spans="1:17" ht="141" thickBot="1" x14ac:dyDescent="0.25">
      <c r="A515" s="15">
        <v>514</v>
      </c>
      <c r="B515" s="47" t="s">
        <v>1264</v>
      </c>
      <c r="C515" s="42">
        <v>891180084</v>
      </c>
      <c r="D515" s="42">
        <v>2</v>
      </c>
      <c r="E515" s="2" t="s">
        <v>1455</v>
      </c>
      <c r="F515" s="46">
        <v>830141248</v>
      </c>
      <c r="G515" s="46">
        <v>5</v>
      </c>
      <c r="H515" s="46" t="s">
        <v>1456</v>
      </c>
      <c r="I515" s="47" t="s">
        <v>1457</v>
      </c>
      <c r="J515" s="71">
        <v>42256</v>
      </c>
      <c r="K515" s="147">
        <v>1121400</v>
      </c>
      <c r="L515" s="2" t="s">
        <v>4030</v>
      </c>
      <c r="M515" s="47" t="s">
        <v>1267</v>
      </c>
      <c r="N515" s="47" t="s">
        <v>30</v>
      </c>
      <c r="O515" s="2" t="s">
        <v>31</v>
      </c>
      <c r="P515" s="2" t="s">
        <v>32</v>
      </c>
      <c r="Q515" s="1"/>
    </row>
    <row r="516" spans="1:17" ht="141" thickTop="1" x14ac:dyDescent="0.2">
      <c r="A516" s="9">
        <v>515</v>
      </c>
      <c r="B516" s="47" t="s">
        <v>1264</v>
      </c>
      <c r="C516" s="42">
        <v>891180084</v>
      </c>
      <c r="D516" s="42">
        <v>2</v>
      </c>
      <c r="E516" s="47" t="s">
        <v>1307</v>
      </c>
      <c r="F516" s="46">
        <v>860003949</v>
      </c>
      <c r="G516" s="46">
        <v>8</v>
      </c>
      <c r="H516" s="46" t="s">
        <v>1458</v>
      </c>
      <c r="I516" s="47" t="s">
        <v>1459</v>
      </c>
      <c r="J516" s="71">
        <v>42256</v>
      </c>
      <c r="K516" s="147">
        <v>1121400</v>
      </c>
      <c r="L516" s="2" t="s">
        <v>4030</v>
      </c>
      <c r="M516" s="47" t="s">
        <v>1267</v>
      </c>
      <c r="N516" s="47" t="s">
        <v>30</v>
      </c>
      <c r="O516" s="2" t="s">
        <v>31</v>
      </c>
      <c r="P516" s="2" t="s">
        <v>32</v>
      </c>
      <c r="Q516" s="1"/>
    </row>
    <row r="517" spans="1:17" ht="102.75" thickBot="1" x14ac:dyDescent="0.25">
      <c r="A517" s="15">
        <v>516</v>
      </c>
      <c r="B517" s="47" t="s">
        <v>1264</v>
      </c>
      <c r="C517" s="42">
        <v>891180084</v>
      </c>
      <c r="D517" s="42">
        <v>2</v>
      </c>
      <c r="E517" s="47" t="s">
        <v>1460</v>
      </c>
      <c r="F517" s="46">
        <v>7545114</v>
      </c>
      <c r="G517" s="46">
        <v>6</v>
      </c>
      <c r="H517" s="46" t="s">
        <v>1461</v>
      </c>
      <c r="I517" s="47" t="s">
        <v>1462</v>
      </c>
      <c r="J517" s="71">
        <v>42258</v>
      </c>
      <c r="K517" s="147">
        <v>1902600</v>
      </c>
      <c r="L517" s="2" t="s">
        <v>647</v>
      </c>
      <c r="M517" s="47" t="s">
        <v>1267</v>
      </c>
      <c r="N517" s="47" t="s">
        <v>30</v>
      </c>
      <c r="O517" s="2" t="s">
        <v>31</v>
      </c>
      <c r="P517" s="2" t="s">
        <v>32</v>
      </c>
      <c r="Q517" s="1"/>
    </row>
    <row r="518" spans="1:17" ht="102.75" thickTop="1" x14ac:dyDescent="0.2">
      <c r="A518" s="9">
        <v>517</v>
      </c>
      <c r="B518" s="47" t="s">
        <v>1264</v>
      </c>
      <c r="C518" s="42">
        <v>891180084</v>
      </c>
      <c r="D518" s="42">
        <v>2</v>
      </c>
      <c r="E518" s="47" t="s">
        <v>1463</v>
      </c>
      <c r="F518" s="46">
        <v>6756878</v>
      </c>
      <c r="G518" s="46">
        <v>6</v>
      </c>
      <c r="H518" s="46" t="s">
        <v>1464</v>
      </c>
      <c r="I518" s="47" t="s">
        <v>1465</v>
      </c>
      <c r="J518" s="71">
        <v>42258</v>
      </c>
      <c r="K518" s="147">
        <v>1676400</v>
      </c>
      <c r="L518" s="2" t="s">
        <v>647</v>
      </c>
      <c r="M518" s="47" t="s">
        <v>1267</v>
      </c>
      <c r="N518" s="47" t="s">
        <v>30</v>
      </c>
      <c r="O518" s="2" t="s">
        <v>31</v>
      </c>
      <c r="P518" s="2" t="s">
        <v>32</v>
      </c>
      <c r="Q518" s="1"/>
    </row>
    <row r="519" spans="1:17" ht="77.25" thickBot="1" x14ac:dyDescent="0.25">
      <c r="A519" s="15">
        <v>518</v>
      </c>
      <c r="B519" s="47" t="s">
        <v>1264</v>
      </c>
      <c r="C519" s="42">
        <v>891180084</v>
      </c>
      <c r="D519" s="42">
        <v>2</v>
      </c>
      <c r="E519" s="158" t="s">
        <v>1027</v>
      </c>
      <c r="F519" s="173">
        <v>36172136</v>
      </c>
      <c r="G519" s="173">
        <v>1</v>
      </c>
      <c r="H519" s="173" t="s">
        <v>1466</v>
      </c>
      <c r="I519" s="158" t="s">
        <v>1467</v>
      </c>
      <c r="J519" s="71">
        <v>42268</v>
      </c>
      <c r="K519" s="237">
        <v>5952000</v>
      </c>
      <c r="L519" s="47" t="s">
        <v>288</v>
      </c>
      <c r="M519" s="47" t="s">
        <v>1267</v>
      </c>
      <c r="N519" s="47" t="s">
        <v>30</v>
      </c>
      <c r="O519" s="2" t="s">
        <v>31</v>
      </c>
      <c r="P519" s="2" t="s">
        <v>32</v>
      </c>
      <c r="Q519" s="1"/>
    </row>
    <row r="520" spans="1:17" ht="128.25" thickTop="1" x14ac:dyDescent="0.2">
      <c r="A520" s="9">
        <v>519</v>
      </c>
      <c r="B520" s="47" t="s">
        <v>1264</v>
      </c>
      <c r="C520" s="42">
        <v>891180084</v>
      </c>
      <c r="D520" s="42">
        <v>2</v>
      </c>
      <c r="E520" s="47" t="s">
        <v>1374</v>
      </c>
      <c r="F520" s="46">
        <v>52798287</v>
      </c>
      <c r="G520" s="46"/>
      <c r="H520" s="46" t="s">
        <v>1468</v>
      </c>
      <c r="I520" s="47" t="s">
        <v>1469</v>
      </c>
      <c r="J520" s="71">
        <v>42269</v>
      </c>
      <c r="K520" s="147">
        <v>1397000</v>
      </c>
      <c r="L520" s="2" t="s">
        <v>647</v>
      </c>
      <c r="M520" s="47" t="s">
        <v>1267</v>
      </c>
      <c r="N520" s="47" t="s">
        <v>30</v>
      </c>
      <c r="O520" s="2" t="s">
        <v>31</v>
      </c>
      <c r="P520" s="2" t="s">
        <v>32</v>
      </c>
      <c r="Q520" s="1"/>
    </row>
    <row r="521" spans="1:17" ht="153.75" thickBot="1" x14ac:dyDescent="0.25">
      <c r="A521" s="15">
        <v>520</v>
      </c>
      <c r="B521" s="47" t="s">
        <v>1264</v>
      </c>
      <c r="C521" s="42">
        <v>891180084</v>
      </c>
      <c r="D521" s="42">
        <v>2</v>
      </c>
      <c r="E521" s="47" t="s">
        <v>1470</v>
      </c>
      <c r="F521" s="46">
        <v>43061419</v>
      </c>
      <c r="G521" s="46">
        <v>1</v>
      </c>
      <c r="H521" s="46" t="s">
        <v>1471</v>
      </c>
      <c r="I521" s="47" t="s">
        <v>1472</v>
      </c>
      <c r="J521" s="71">
        <v>42276</v>
      </c>
      <c r="K521" s="147">
        <v>2794000</v>
      </c>
      <c r="L521" s="2" t="s">
        <v>647</v>
      </c>
      <c r="M521" s="47" t="s">
        <v>1267</v>
      </c>
      <c r="N521" s="47" t="s">
        <v>30</v>
      </c>
      <c r="O521" s="2" t="s">
        <v>31</v>
      </c>
      <c r="P521" s="2" t="s">
        <v>32</v>
      </c>
      <c r="Q521" s="1"/>
    </row>
    <row r="522" spans="1:17" ht="115.5" thickTop="1" x14ac:dyDescent="0.2">
      <c r="A522" s="9">
        <v>521</v>
      </c>
      <c r="B522" s="47" t="s">
        <v>1264</v>
      </c>
      <c r="C522" s="42">
        <v>891180084</v>
      </c>
      <c r="D522" s="42">
        <v>2</v>
      </c>
      <c r="E522" s="47" t="s">
        <v>737</v>
      </c>
      <c r="F522" s="46">
        <v>1075211903</v>
      </c>
      <c r="G522" s="46">
        <v>5</v>
      </c>
      <c r="H522" s="46" t="s">
        <v>1473</v>
      </c>
      <c r="I522" s="47" t="s">
        <v>1474</v>
      </c>
      <c r="J522" s="71">
        <v>42279</v>
      </c>
      <c r="K522" s="147">
        <v>2399943</v>
      </c>
      <c r="L522" s="2" t="s">
        <v>647</v>
      </c>
      <c r="M522" s="47" t="s">
        <v>1267</v>
      </c>
      <c r="N522" s="47" t="s">
        <v>30</v>
      </c>
      <c r="O522" s="2" t="s">
        <v>31</v>
      </c>
      <c r="P522" s="2" t="s">
        <v>32</v>
      </c>
      <c r="Q522" s="1"/>
    </row>
    <row r="523" spans="1:17" ht="115.5" thickBot="1" x14ac:dyDescent="0.25">
      <c r="A523" s="15">
        <v>522</v>
      </c>
      <c r="B523" s="47" t="s">
        <v>1264</v>
      </c>
      <c r="C523" s="42">
        <v>891180084</v>
      </c>
      <c r="D523" s="42">
        <v>2</v>
      </c>
      <c r="E523" s="47" t="s">
        <v>1475</v>
      </c>
      <c r="F523" s="46">
        <v>1075232282</v>
      </c>
      <c r="G523" s="46">
        <v>1</v>
      </c>
      <c r="H523" s="46" t="s">
        <v>1476</v>
      </c>
      <c r="I523" s="47" t="s">
        <v>1477</v>
      </c>
      <c r="J523" s="71">
        <v>42282</v>
      </c>
      <c r="K523" s="147">
        <v>655600</v>
      </c>
      <c r="L523" s="47" t="s">
        <v>288</v>
      </c>
      <c r="M523" s="47" t="s">
        <v>1267</v>
      </c>
      <c r="N523" s="47" t="s">
        <v>30</v>
      </c>
      <c r="O523" s="2" t="s">
        <v>31</v>
      </c>
      <c r="P523" s="2" t="s">
        <v>32</v>
      </c>
      <c r="Q523" s="1"/>
    </row>
    <row r="524" spans="1:17" ht="102.75" thickTop="1" x14ac:dyDescent="0.2">
      <c r="A524" s="9">
        <v>523</v>
      </c>
      <c r="B524" s="47" t="s">
        <v>1264</v>
      </c>
      <c r="C524" s="42">
        <v>891180084</v>
      </c>
      <c r="D524" s="42">
        <v>2</v>
      </c>
      <c r="E524" s="47" t="s">
        <v>1478</v>
      </c>
      <c r="F524" s="46">
        <v>7696556</v>
      </c>
      <c r="G524" s="46">
        <v>5</v>
      </c>
      <c r="H524" s="46" t="s">
        <v>1479</v>
      </c>
      <c r="I524" s="47" t="s">
        <v>1480</v>
      </c>
      <c r="J524" s="71">
        <v>42282</v>
      </c>
      <c r="K524" s="147">
        <v>4000000</v>
      </c>
      <c r="L524" s="2" t="s">
        <v>4030</v>
      </c>
      <c r="M524" s="47" t="s">
        <v>1267</v>
      </c>
      <c r="N524" s="47" t="s">
        <v>30</v>
      </c>
      <c r="O524" s="2" t="s">
        <v>31</v>
      </c>
      <c r="P524" s="2" t="s">
        <v>32</v>
      </c>
      <c r="Q524" s="1"/>
    </row>
    <row r="525" spans="1:17" ht="77.25" thickBot="1" x14ac:dyDescent="0.25">
      <c r="A525" s="15">
        <v>524</v>
      </c>
      <c r="B525" s="47" t="s">
        <v>1264</v>
      </c>
      <c r="C525" s="42">
        <v>891180084</v>
      </c>
      <c r="D525" s="42">
        <v>2</v>
      </c>
      <c r="E525" s="47" t="s">
        <v>1292</v>
      </c>
      <c r="F525" s="46">
        <v>34530818</v>
      </c>
      <c r="G525" s="46">
        <v>5</v>
      </c>
      <c r="H525" s="46" t="s">
        <v>1481</v>
      </c>
      <c r="I525" s="47" t="s">
        <v>1482</v>
      </c>
      <c r="J525" s="71">
        <v>42282</v>
      </c>
      <c r="K525" s="147">
        <v>4348800</v>
      </c>
      <c r="L525" s="2" t="s">
        <v>647</v>
      </c>
      <c r="M525" s="47" t="s">
        <v>1267</v>
      </c>
      <c r="N525" s="47" t="s">
        <v>30</v>
      </c>
      <c r="O525" s="2" t="s">
        <v>31</v>
      </c>
      <c r="P525" s="2" t="s">
        <v>32</v>
      </c>
      <c r="Q525" s="1"/>
    </row>
    <row r="526" spans="1:17" ht="128.25" thickTop="1" x14ac:dyDescent="0.2">
      <c r="A526" s="9">
        <v>525</v>
      </c>
      <c r="B526" s="47" t="s">
        <v>1264</v>
      </c>
      <c r="C526" s="42">
        <v>891180084</v>
      </c>
      <c r="D526" s="42">
        <v>2</v>
      </c>
      <c r="E526" s="47" t="s">
        <v>1483</v>
      </c>
      <c r="F526" s="46" t="s">
        <v>1484</v>
      </c>
      <c r="G526" s="46">
        <v>0</v>
      </c>
      <c r="H526" s="46" t="s">
        <v>1485</v>
      </c>
      <c r="I526" s="157" t="s">
        <v>1551</v>
      </c>
      <c r="J526" s="71">
        <v>42282</v>
      </c>
      <c r="K526" s="147">
        <v>1955800</v>
      </c>
      <c r="L526" s="2" t="s">
        <v>647</v>
      </c>
      <c r="M526" s="47" t="s">
        <v>1267</v>
      </c>
      <c r="N526" s="47" t="s">
        <v>30</v>
      </c>
      <c r="O526" s="2" t="s">
        <v>31</v>
      </c>
      <c r="P526" s="2" t="s">
        <v>32</v>
      </c>
      <c r="Q526" s="57" t="s">
        <v>1486</v>
      </c>
    </row>
    <row r="527" spans="1:17" ht="77.25" thickBot="1" x14ac:dyDescent="0.25">
      <c r="A527" s="15">
        <v>526</v>
      </c>
      <c r="B527" s="47" t="s">
        <v>1264</v>
      </c>
      <c r="C527" s="42">
        <v>891180084</v>
      </c>
      <c r="D527" s="42">
        <v>2</v>
      </c>
      <c r="E527" s="47" t="s">
        <v>1487</v>
      </c>
      <c r="F527" s="155">
        <v>7726727</v>
      </c>
      <c r="G527" s="46">
        <v>8</v>
      </c>
      <c r="H527" s="46" t="s">
        <v>1488</v>
      </c>
      <c r="I527" s="47" t="s">
        <v>1489</v>
      </c>
      <c r="J527" s="71">
        <v>42283</v>
      </c>
      <c r="K527" s="147">
        <v>4348800</v>
      </c>
      <c r="L527" s="2" t="s">
        <v>647</v>
      </c>
      <c r="M527" s="47" t="s">
        <v>1267</v>
      </c>
      <c r="N527" s="47" t="s">
        <v>30</v>
      </c>
      <c r="O527" s="2" t="s">
        <v>31</v>
      </c>
      <c r="P527" s="2" t="s">
        <v>32</v>
      </c>
      <c r="Q527" s="1"/>
    </row>
    <row r="528" spans="1:17" ht="90" thickTop="1" x14ac:dyDescent="0.2">
      <c r="A528" s="9">
        <v>527</v>
      </c>
      <c r="B528" s="47" t="s">
        <v>1264</v>
      </c>
      <c r="C528" s="42">
        <v>891180084</v>
      </c>
      <c r="D528" s="42">
        <v>2</v>
      </c>
      <c r="E528" s="47" t="s">
        <v>1490</v>
      </c>
      <c r="F528" s="46">
        <v>1081406994</v>
      </c>
      <c r="G528" s="46">
        <v>5</v>
      </c>
      <c r="H528" s="46" t="s">
        <v>1491</v>
      </c>
      <c r="I528" s="47" t="s">
        <v>1492</v>
      </c>
      <c r="J528" s="71">
        <v>42286</v>
      </c>
      <c r="K528" s="147">
        <v>1000000</v>
      </c>
      <c r="L528" s="47" t="s">
        <v>288</v>
      </c>
      <c r="M528" s="47" t="s">
        <v>1267</v>
      </c>
      <c r="N528" s="47" t="s">
        <v>30</v>
      </c>
      <c r="O528" s="2" t="s">
        <v>31</v>
      </c>
      <c r="P528" s="2" t="s">
        <v>32</v>
      </c>
      <c r="Q528" s="1"/>
    </row>
    <row r="529" spans="1:17" ht="102.75" thickBot="1" x14ac:dyDescent="0.25">
      <c r="A529" s="15">
        <v>528</v>
      </c>
      <c r="B529" s="47" t="s">
        <v>1264</v>
      </c>
      <c r="C529" s="42">
        <v>891180084</v>
      </c>
      <c r="D529" s="42">
        <v>2</v>
      </c>
      <c r="E529" s="47" t="s">
        <v>1493</v>
      </c>
      <c r="F529" s="46">
        <v>51711771</v>
      </c>
      <c r="G529" s="46">
        <v>7</v>
      </c>
      <c r="H529" s="46" t="s">
        <v>1494</v>
      </c>
      <c r="I529" s="47" t="s">
        <v>1495</v>
      </c>
      <c r="J529" s="71">
        <v>42293</v>
      </c>
      <c r="K529" s="147">
        <v>1676400</v>
      </c>
      <c r="L529" s="2" t="s">
        <v>647</v>
      </c>
      <c r="M529" s="47" t="s">
        <v>1267</v>
      </c>
      <c r="N529" s="47" t="s">
        <v>30</v>
      </c>
      <c r="O529" s="2" t="s">
        <v>31</v>
      </c>
      <c r="P529" s="2" t="s">
        <v>32</v>
      </c>
      <c r="Q529" s="1"/>
    </row>
    <row r="530" spans="1:17" ht="141" thickTop="1" x14ac:dyDescent="0.2">
      <c r="A530" s="9">
        <v>529</v>
      </c>
      <c r="B530" s="47" t="s">
        <v>1264</v>
      </c>
      <c r="C530" s="42">
        <v>891180084</v>
      </c>
      <c r="D530" s="42">
        <v>2</v>
      </c>
      <c r="E530" s="47" t="s">
        <v>1496</v>
      </c>
      <c r="F530" s="46">
        <v>900255113</v>
      </c>
      <c r="G530" s="46">
        <v>3</v>
      </c>
      <c r="H530" s="46" t="s">
        <v>1497</v>
      </c>
      <c r="I530" s="47" t="s">
        <v>1498</v>
      </c>
      <c r="J530" s="71">
        <v>42293</v>
      </c>
      <c r="K530" s="147">
        <v>10999120</v>
      </c>
      <c r="L530" s="47" t="s">
        <v>288</v>
      </c>
      <c r="M530" s="47" t="s">
        <v>1267</v>
      </c>
      <c r="N530" s="47" t="s">
        <v>30</v>
      </c>
      <c r="O530" s="2" t="s">
        <v>31</v>
      </c>
      <c r="P530" s="2" t="s">
        <v>32</v>
      </c>
      <c r="Q530" s="1"/>
    </row>
    <row r="531" spans="1:17" ht="102.75" thickBot="1" x14ac:dyDescent="0.25">
      <c r="A531" s="15">
        <v>530</v>
      </c>
      <c r="B531" s="47" t="s">
        <v>1264</v>
      </c>
      <c r="C531" s="42">
        <v>891180084</v>
      </c>
      <c r="D531" s="42">
        <v>2</v>
      </c>
      <c r="E531" s="47" t="s">
        <v>1027</v>
      </c>
      <c r="F531" s="46">
        <v>36172136</v>
      </c>
      <c r="G531" s="46">
        <v>1</v>
      </c>
      <c r="H531" s="46" t="s">
        <v>1499</v>
      </c>
      <c r="I531" s="47" t="s">
        <v>1500</v>
      </c>
      <c r="J531" s="71">
        <v>42293</v>
      </c>
      <c r="K531" s="147">
        <v>32000000</v>
      </c>
      <c r="L531" s="47" t="s">
        <v>288</v>
      </c>
      <c r="M531" s="47" t="s">
        <v>1267</v>
      </c>
      <c r="N531" s="47" t="s">
        <v>30</v>
      </c>
      <c r="O531" s="2" t="s">
        <v>31</v>
      </c>
      <c r="P531" s="2" t="s">
        <v>32</v>
      </c>
      <c r="Q531" s="1"/>
    </row>
    <row r="532" spans="1:17" ht="90" thickTop="1" x14ac:dyDescent="0.2">
      <c r="A532" s="9">
        <v>531</v>
      </c>
      <c r="B532" s="47" t="s">
        <v>1264</v>
      </c>
      <c r="C532" s="42">
        <v>891180084</v>
      </c>
      <c r="D532" s="42">
        <v>2</v>
      </c>
      <c r="E532" s="47" t="s">
        <v>1348</v>
      </c>
      <c r="F532" s="46">
        <v>12094697</v>
      </c>
      <c r="G532" s="46">
        <v>1</v>
      </c>
      <c r="H532" s="46" t="s">
        <v>1501</v>
      </c>
      <c r="I532" s="47" t="s">
        <v>1502</v>
      </c>
      <c r="J532" s="71">
        <v>42303</v>
      </c>
      <c r="K532" s="147">
        <v>1412295</v>
      </c>
      <c r="L532" s="2" t="s">
        <v>4030</v>
      </c>
      <c r="M532" s="47" t="s">
        <v>1267</v>
      </c>
      <c r="N532" s="47" t="s">
        <v>30</v>
      </c>
      <c r="O532" s="2" t="s">
        <v>31</v>
      </c>
      <c r="P532" s="2" t="s">
        <v>32</v>
      </c>
      <c r="Q532" s="1"/>
    </row>
    <row r="533" spans="1:17" ht="102.75" thickBot="1" x14ac:dyDescent="0.25">
      <c r="A533" s="15">
        <v>532</v>
      </c>
      <c r="B533" s="47" t="s">
        <v>1264</v>
      </c>
      <c r="C533" s="42">
        <v>891180084</v>
      </c>
      <c r="D533" s="42">
        <v>2</v>
      </c>
      <c r="E533" s="47" t="s">
        <v>1503</v>
      </c>
      <c r="F533" s="46" t="s">
        <v>1504</v>
      </c>
      <c r="G533" s="46"/>
      <c r="H533" s="46" t="s">
        <v>1505</v>
      </c>
      <c r="I533" s="47" t="s">
        <v>1506</v>
      </c>
      <c r="J533" s="71">
        <v>42304</v>
      </c>
      <c r="K533" s="147">
        <v>1955800</v>
      </c>
      <c r="L533" s="2" t="s">
        <v>647</v>
      </c>
      <c r="M533" s="47" t="s">
        <v>1267</v>
      </c>
      <c r="N533" s="47" t="s">
        <v>30</v>
      </c>
      <c r="O533" s="2" t="s">
        <v>31</v>
      </c>
      <c r="P533" s="2" t="s">
        <v>32</v>
      </c>
      <c r="Q533" s="57" t="s">
        <v>1507</v>
      </c>
    </row>
    <row r="534" spans="1:17" ht="128.25" thickTop="1" x14ac:dyDescent="0.2">
      <c r="A534" s="9">
        <v>533</v>
      </c>
      <c r="B534" s="47" t="s">
        <v>1264</v>
      </c>
      <c r="C534" s="42">
        <v>891180084</v>
      </c>
      <c r="D534" s="42">
        <v>2</v>
      </c>
      <c r="E534" s="47" t="s">
        <v>1508</v>
      </c>
      <c r="F534" s="46">
        <v>860042209</v>
      </c>
      <c r="G534" s="46">
        <v>2</v>
      </c>
      <c r="H534" s="46" t="s">
        <v>1509</v>
      </c>
      <c r="I534" s="47" t="s">
        <v>1510</v>
      </c>
      <c r="J534" s="71">
        <v>42305</v>
      </c>
      <c r="K534" s="147">
        <v>499000</v>
      </c>
      <c r="L534" s="2" t="s">
        <v>4030</v>
      </c>
      <c r="M534" s="47" t="s">
        <v>1267</v>
      </c>
      <c r="N534" s="47" t="s">
        <v>30</v>
      </c>
      <c r="O534" s="2" t="s">
        <v>31</v>
      </c>
      <c r="P534" s="2" t="s">
        <v>32</v>
      </c>
      <c r="Q534" s="1"/>
    </row>
    <row r="535" spans="1:17" ht="102.75" thickBot="1" x14ac:dyDescent="0.25">
      <c r="A535" s="15">
        <v>534</v>
      </c>
      <c r="B535" s="47" t="s">
        <v>1264</v>
      </c>
      <c r="C535" s="42">
        <v>891180084</v>
      </c>
      <c r="D535" s="42">
        <v>2</v>
      </c>
      <c r="E535" s="47" t="s">
        <v>1511</v>
      </c>
      <c r="F535" s="46">
        <v>900868612</v>
      </c>
      <c r="G535" s="46">
        <v>8</v>
      </c>
      <c r="H535" s="46" t="s">
        <v>1512</v>
      </c>
      <c r="I535" s="47" t="s">
        <v>1513</v>
      </c>
      <c r="J535" s="71">
        <v>42312</v>
      </c>
      <c r="K535" s="147">
        <v>3010000</v>
      </c>
      <c r="L535" s="2" t="s">
        <v>4030</v>
      </c>
      <c r="M535" s="47" t="s">
        <v>1267</v>
      </c>
      <c r="N535" s="47" t="s">
        <v>30</v>
      </c>
      <c r="O535" s="2" t="s">
        <v>31</v>
      </c>
      <c r="P535" s="2" t="s">
        <v>32</v>
      </c>
      <c r="Q535" s="1"/>
    </row>
    <row r="536" spans="1:17" ht="90" thickTop="1" x14ac:dyDescent="0.2">
      <c r="A536" s="9">
        <v>535</v>
      </c>
      <c r="B536" s="47" t="s">
        <v>1264</v>
      </c>
      <c r="C536" s="42">
        <v>891180084</v>
      </c>
      <c r="D536" s="42">
        <v>2</v>
      </c>
      <c r="E536" s="47" t="s">
        <v>1268</v>
      </c>
      <c r="F536" s="46">
        <v>55164704</v>
      </c>
      <c r="G536" s="46">
        <v>0</v>
      </c>
      <c r="H536" s="46" t="s">
        <v>1514</v>
      </c>
      <c r="I536" s="47" t="s">
        <v>1515</v>
      </c>
      <c r="J536" s="71">
        <v>42312</v>
      </c>
      <c r="K536" s="147">
        <v>1000000</v>
      </c>
      <c r="L536" s="47" t="s">
        <v>288</v>
      </c>
      <c r="M536" s="47" t="s">
        <v>1267</v>
      </c>
      <c r="N536" s="47" t="s">
        <v>30</v>
      </c>
      <c r="O536" s="2" t="s">
        <v>31</v>
      </c>
      <c r="P536" s="2" t="s">
        <v>32</v>
      </c>
      <c r="Q536" s="1"/>
    </row>
    <row r="537" spans="1:17" ht="243" thickBot="1" x14ac:dyDescent="0.25">
      <c r="A537" s="15">
        <v>536</v>
      </c>
      <c r="B537" s="47" t="s">
        <v>1264</v>
      </c>
      <c r="C537" s="42">
        <v>891180084</v>
      </c>
      <c r="D537" s="42">
        <v>2</v>
      </c>
      <c r="E537" s="47" t="s">
        <v>1377</v>
      </c>
      <c r="F537" s="46" t="s">
        <v>1516</v>
      </c>
      <c r="G537" s="46"/>
      <c r="H537" s="46" t="s">
        <v>1517</v>
      </c>
      <c r="I537" s="47" t="s">
        <v>1518</v>
      </c>
      <c r="J537" s="71">
        <v>42314</v>
      </c>
      <c r="K537" s="147">
        <v>3002600</v>
      </c>
      <c r="L537" s="2" t="s">
        <v>647</v>
      </c>
      <c r="M537" s="47" t="s">
        <v>1267</v>
      </c>
      <c r="N537" s="47" t="s">
        <v>30</v>
      </c>
      <c r="O537" s="2" t="s">
        <v>31</v>
      </c>
      <c r="P537" s="2" t="s">
        <v>32</v>
      </c>
      <c r="Q537" s="1"/>
    </row>
    <row r="538" spans="1:17" ht="217.5" thickTop="1" x14ac:dyDescent="0.2">
      <c r="A538" s="9">
        <v>537</v>
      </c>
      <c r="B538" s="47" t="s">
        <v>1264</v>
      </c>
      <c r="C538" s="42">
        <v>891180084</v>
      </c>
      <c r="D538" s="42">
        <v>2</v>
      </c>
      <c r="E538" s="47" t="s">
        <v>1301</v>
      </c>
      <c r="F538" s="46">
        <v>6776897</v>
      </c>
      <c r="G538" s="46">
        <v>1</v>
      </c>
      <c r="H538" s="46" t="s">
        <v>1519</v>
      </c>
      <c r="I538" s="47" t="s">
        <v>1520</v>
      </c>
      <c r="J538" s="71">
        <v>42338</v>
      </c>
      <c r="K538" s="147">
        <v>1100000</v>
      </c>
      <c r="L538" s="2" t="s">
        <v>647</v>
      </c>
      <c r="M538" s="47" t="s">
        <v>1267</v>
      </c>
      <c r="N538" s="47" t="s">
        <v>30</v>
      </c>
      <c r="O538" s="2" t="s">
        <v>31</v>
      </c>
      <c r="P538" s="2" t="s">
        <v>32</v>
      </c>
      <c r="Q538" s="1"/>
    </row>
    <row r="539" spans="1:17" ht="255.75" thickBot="1" x14ac:dyDescent="0.25">
      <c r="A539" s="15">
        <v>538</v>
      </c>
      <c r="B539" s="47" t="s">
        <v>1264</v>
      </c>
      <c r="C539" s="42">
        <v>891180084</v>
      </c>
      <c r="D539" s="42">
        <v>2</v>
      </c>
      <c r="E539" s="47" t="s">
        <v>1381</v>
      </c>
      <c r="F539" s="46">
        <v>12123028</v>
      </c>
      <c r="G539" s="46">
        <v>8</v>
      </c>
      <c r="H539" s="46" t="s">
        <v>1521</v>
      </c>
      <c r="I539" s="47" t="s">
        <v>1522</v>
      </c>
      <c r="J539" s="71">
        <v>42338</v>
      </c>
      <c r="K539" s="147">
        <v>2200000</v>
      </c>
      <c r="L539" s="2" t="s">
        <v>647</v>
      </c>
      <c r="M539" s="47" t="s">
        <v>1267</v>
      </c>
      <c r="N539" s="47" t="s">
        <v>30</v>
      </c>
      <c r="O539" s="2" t="s">
        <v>31</v>
      </c>
      <c r="P539" s="2" t="s">
        <v>32</v>
      </c>
      <c r="Q539" s="1"/>
    </row>
    <row r="540" spans="1:17" ht="192" thickTop="1" x14ac:dyDescent="0.2">
      <c r="A540" s="9">
        <v>539</v>
      </c>
      <c r="B540" s="47" t="s">
        <v>1264</v>
      </c>
      <c r="C540" s="42">
        <v>891180084</v>
      </c>
      <c r="D540" s="42">
        <v>2</v>
      </c>
      <c r="E540" s="47" t="s">
        <v>1313</v>
      </c>
      <c r="F540" s="46">
        <v>71679334</v>
      </c>
      <c r="G540" s="46">
        <v>8</v>
      </c>
      <c r="H540" s="46" t="s">
        <v>1523</v>
      </c>
      <c r="I540" s="47" t="s">
        <v>1524</v>
      </c>
      <c r="J540" s="71">
        <v>42338</v>
      </c>
      <c r="K540" s="147">
        <v>2200000</v>
      </c>
      <c r="L540" s="2" t="s">
        <v>647</v>
      </c>
      <c r="M540" s="47" t="s">
        <v>1267</v>
      </c>
      <c r="N540" s="47" t="s">
        <v>30</v>
      </c>
      <c r="O540" s="2" t="s">
        <v>31</v>
      </c>
      <c r="P540" s="2" t="s">
        <v>32</v>
      </c>
      <c r="Q540" s="1"/>
    </row>
    <row r="541" spans="1:17" ht="243" thickBot="1" x14ac:dyDescent="0.25">
      <c r="A541" s="15">
        <v>540</v>
      </c>
      <c r="B541" s="47" t="s">
        <v>1264</v>
      </c>
      <c r="C541" s="42">
        <v>891180084</v>
      </c>
      <c r="D541" s="42">
        <v>2</v>
      </c>
      <c r="E541" s="47" t="s">
        <v>1292</v>
      </c>
      <c r="F541" s="46">
        <v>34530818</v>
      </c>
      <c r="G541" s="46">
        <v>5</v>
      </c>
      <c r="H541" s="46" t="s">
        <v>1525</v>
      </c>
      <c r="I541" s="47" t="s">
        <v>1526</v>
      </c>
      <c r="J541" s="71">
        <v>42338</v>
      </c>
      <c r="K541" s="147">
        <v>2200000</v>
      </c>
      <c r="L541" s="2" t="s">
        <v>647</v>
      </c>
      <c r="M541" s="47" t="s">
        <v>1267</v>
      </c>
      <c r="N541" s="47" t="s">
        <v>30</v>
      </c>
      <c r="O541" s="2" t="s">
        <v>31</v>
      </c>
      <c r="P541" s="2" t="s">
        <v>32</v>
      </c>
      <c r="Q541" s="1"/>
    </row>
    <row r="542" spans="1:17" ht="204.75" thickTop="1" x14ac:dyDescent="0.2">
      <c r="A542" s="9">
        <v>541</v>
      </c>
      <c r="B542" s="47" t="s">
        <v>1264</v>
      </c>
      <c r="C542" s="42">
        <v>891180084</v>
      </c>
      <c r="D542" s="42">
        <v>2</v>
      </c>
      <c r="E542" s="47" t="s">
        <v>1316</v>
      </c>
      <c r="F542" s="46">
        <v>24323558</v>
      </c>
      <c r="G542" s="46">
        <v>1</v>
      </c>
      <c r="H542" s="46" t="s">
        <v>1527</v>
      </c>
      <c r="I542" s="47" t="s">
        <v>1528</v>
      </c>
      <c r="J542" s="71">
        <v>42338</v>
      </c>
      <c r="K542" s="147">
        <v>1100000</v>
      </c>
      <c r="L542" s="2" t="s">
        <v>647</v>
      </c>
      <c r="M542" s="47" t="s">
        <v>1267</v>
      </c>
      <c r="N542" s="47" t="s">
        <v>30</v>
      </c>
      <c r="O542" s="2" t="s">
        <v>31</v>
      </c>
      <c r="P542" s="2" t="s">
        <v>32</v>
      </c>
      <c r="Q542" s="1"/>
    </row>
    <row r="543" spans="1:17" ht="179.25" thickBot="1" x14ac:dyDescent="0.25">
      <c r="A543" s="15">
        <v>542</v>
      </c>
      <c r="B543" s="47" t="s">
        <v>1264</v>
      </c>
      <c r="C543" s="42">
        <v>891180084</v>
      </c>
      <c r="D543" s="42">
        <v>2</v>
      </c>
      <c r="E543" s="158" t="s">
        <v>1374</v>
      </c>
      <c r="F543" s="173">
        <v>52798287</v>
      </c>
      <c r="G543" s="173">
        <v>0</v>
      </c>
      <c r="H543" s="46" t="s">
        <v>1529</v>
      </c>
      <c r="I543" s="158" t="s">
        <v>1530</v>
      </c>
      <c r="J543" s="71">
        <v>42338</v>
      </c>
      <c r="K543" s="237">
        <v>1100000</v>
      </c>
      <c r="L543" s="2" t="s">
        <v>647</v>
      </c>
      <c r="M543" s="47" t="s">
        <v>1267</v>
      </c>
      <c r="N543" s="47" t="s">
        <v>30</v>
      </c>
      <c r="O543" s="2" t="s">
        <v>31</v>
      </c>
      <c r="P543" s="2" t="s">
        <v>32</v>
      </c>
      <c r="Q543" s="1"/>
    </row>
    <row r="544" spans="1:17" ht="102.75" thickTop="1" x14ac:dyDescent="0.2">
      <c r="A544" s="9">
        <v>543</v>
      </c>
      <c r="B544" s="47" t="s">
        <v>1264</v>
      </c>
      <c r="C544" s="42">
        <v>891180084</v>
      </c>
      <c r="D544" s="42">
        <v>2</v>
      </c>
      <c r="E544" s="47" t="s">
        <v>1531</v>
      </c>
      <c r="F544" s="46">
        <v>36160206</v>
      </c>
      <c r="G544" s="46">
        <v>7</v>
      </c>
      <c r="H544" s="46" t="s">
        <v>1532</v>
      </c>
      <c r="I544" s="47" t="s">
        <v>1533</v>
      </c>
      <c r="J544" s="71">
        <v>42340</v>
      </c>
      <c r="K544" s="147">
        <v>4725100</v>
      </c>
      <c r="L544" s="2" t="s">
        <v>4030</v>
      </c>
      <c r="M544" s="47" t="s">
        <v>1267</v>
      </c>
      <c r="N544" s="47" t="s">
        <v>30</v>
      </c>
      <c r="O544" s="2" t="s">
        <v>31</v>
      </c>
      <c r="P544" s="2" t="s">
        <v>32</v>
      </c>
      <c r="Q544" s="1"/>
    </row>
    <row r="545" spans="1:18" ht="90" thickBot="1" x14ac:dyDescent="0.25">
      <c r="A545" s="15">
        <v>544</v>
      </c>
      <c r="B545" s="47" t="s">
        <v>1264</v>
      </c>
      <c r="C545" s="42">
        <v>891180084</v>
      </c>
      <c r="D545" s="42">
        <v>2</v>
      </c>
      <c r="E545" s="47" t="s">
        <v>1417</v>
      </c>
      <c r="F545" s="46">
        <v>12130485</v>
      </c>
      <c r="G545" s="46">
        <v>1</v>
      </c>
      <c r="H545" s="46" t="s">
        <v>1534</v>
      </c>
      <c r="I545" s="47" t="s">
        <v>1535</v>
      </c>
      <c r="J545" s="71">
        <v>42339</v>
      </c>
      <c r="K545" s="147">
        <v>750000</v>
      </c>
      <c r="L545" s="2" t="s">
        <v>4030</v>
      </c>
      <c r="M545" s="47" t="s">
        <v>1267</v>
      </c>
      <c r="N545" s="47" t="s">
        <v>30</v>
      </c>
      <c r="O545" s="2" t="s">
        <v>31</v>
      </c>
      <c r="P545" s="2" t="s">
        <v>32</v>
      </c>
      <c r="Q545" s="1"/>
    </row>
    <row r="546" spans="1:18" ht="128.25" thickTop="1" x14ac:dyDescent="0.2">
      <c r="A546" s="9">
        <v>545</v>
      </c>
      <c r="B546" s="47" t="s">
        <v>1264</v>
      </c>
      <c r="C546" s="42">
        <v>891180084</v>
      </c>
      <c r="D546" s="42">
        <v>2</v>
      </c>
      <c r="E546" s="47" t="s">
        <v>1475</v>
      </c>
      <c r="F546" s="46">
        <v>1075232282</v>
      </c>
      <c r="G546" s="46">
        <v>1</v>
      </c>
      <c r="H546" s="46" t="s">
        <v>1536</v>
      </c>
      <c r="I546" s="47" t="s">
        <v>1537</v>
      </c>
      <c r="J546" s="71">
        <v>42341</v>
      </c>
      <c r="K546" s="147">
        <v>455000</v>
      </c>
      <c r="L546" s="47" t="s">
        <v>288</v>
      </c>
      <c r="M546" s="47" t="s">
        <v>1267</v>
      </c>
      <c r="N546" s="47" t="s">
        <v>30</v>
      </c>
      <c r="O546" s="2" t="s">
        <v>31</v>
      </c>
      <c r="P546" s="2" t="s">
        <v>32</v>
      </c>
      <c r="Q546" s="1"/>
    </row>
    <row r="547" spans="1:18" ht="115.5" thickBot="1" x14ac:dyDescent="0.25">
      <c r="A547" s="15">
        <v>546</v>
      </c>
      <c r="B547" s="47" t="s">
        <v>1264</v>
      </c>
      <c r="C547" s="42">
        <v>891180084</v>
      </c>
      <c r="D547" s="42">
        <v>2</v>
      </c>
      <c r="E547" s="47" t="s">
        <v>1433</v>
      </c>
      <c r="F547" s="46">
        <v>79288589</v>
      </c>
      <c r="G547" s="46">
        <v>1</v>
      </c>
      <c r="H547" s="46" t="s">
        <v>1538</v>
      </c>
      <c r="I547" s="47" t="s">
        <v>1539</v>
      </c>
      <c r="J547" s="71">
        <v>42341</v>
      </c>
      <c r="K547" s="147">
        <v>1397000</v>
      </c>
      <c r="L547" s="2" t="s">
        <v>647</v>
      </c>
      <c r="M547" s="47" t="s">
        <v>1267</v>
      </c>
      <c r="N547" s="47" t="s">
        <v>30</v>
      </c>
      <c r="O547" s="2" t="s">
        <v>31</v>
      </c>
      <c r="P547" s="2" t="s">
        <v>32</v>
      </c>
      <c r="Q547" s="1"/>
    </row>
    <row r="548" spans="1:18" ht="179.25" thickTop="1" x14ac:dyDescent="0.2">
      <c r="A548" s="9">
        <v>547</v>
      </c>
      <c r="B548" s="47" t="s">
        <v>1264</v>
      </c>
      <c r="C548" s="42">
        <v>891180084</v>
      </c>
      <c r="D548" s="42">
        <v>2</v>
      </c>
      <c r="E548" s="47" t="s">
        <v>1540</v>
      </c>
      <c r="F548" s="46">
        <v>79918932</v>
      </c>
      <c r="G548" s="46">
        <v>8</v>
      </c>
      <c r="H548" s="46" t="s">
        <v>1541</v>
      </c>
      <c r="I548" s="47" t="s">
        <v>1542</v>
      </c>
      <c r="J548" s="71">
        <v>42341</v>
      </c>
      <c r="K548" s="147">
        <v>1100000</v>
      </c>
      <c r="L548" s="2" t="s">
        <v>647</v>
      </c>
      <c r="M548" s="47" t="s">
        <v>1267</v>
      </c>
      <c r="N548" s="47" t="s">
        <v>30</v>
      </c>
      <c r="O548" s="2" t="s">
        <v>31</v>
      </c>
      <c r="P548" s="2" t="s">
        <v>32</v>
      </c>
      <c r="Q548" s="1"/>
      <c r="R548" s="409">
        <f>SUM(K449:K548)</f>
        <v>447352850</v>
      </c>
    </row>
    <row r="549" spans="1:18" ht="102.75" thickBot="1" x14ac:dyDescent="0.25">
      <c r="A549" s="15">
        <v>548</v>
      </c>
      <c r="B549" s="47" t="s">
        <v>1264</v>
      </c>
      <c r="C549" s="2">
        <v>891180084</v>
      </c>
      <c r="D549" s="2">
        <v>2</v>
      </c>
      <c r="E549" s="2" t="s">
        <v>1552</v>
      </c>
      <c r="F549" s="6">
        <v>55154564</v>
      </c>
      <c r="G549" s="52">
        <v>3</v>
      </c>
      <c r="H549" s="51" t="s">
        <v>1553</v>
      </c>
      <c r="I549" s="2" t="s">
        <v>1554</v>
      </c>
      <c r="J549" s="71">
        <v>42011</v>
      </c>
      <c r="K549" s="148">
        <v>9196038</v>
      </c>
      <c r="L549" s="2" t="s">
        <v>647</v>
      </c>
      <c r="M549" s="47" t="s">
        <v>1555</v>
      </c>
      <c r="N549" s="47" t="s">
        <v>30</v>
      </c>
      <c r="O549" s="2" t="s">
        <v>31</v>
      </c>
      <c r="P549" s="2" t="s">
        <v>32</v>
      </c>
      <c r="Q549" s="2" t="s">
        <v>1556</v>
      </c>
    </row>
    <row r="550" spans="1:18" ht="153.75" thickTop="1" x14ac:dyDescent="0.2">
      <c r="A550" s="9">
        <v>549</v>
      </c>
      <c r="B550" s="47" t="s">
        <v>1264</v>
      </c>
      <c r="C550" s="2">
        <v>891180084</v>
      </c>
      <c r="D550" s="2">
        <v>2</v>
      </c>
      <c r="E550" s="2" t="s">
        <v>1557</v>
      </c>
      <c r="F550" s="6">
        <v>39572081</v>
      </c>
      <c r="G550" s="52">
        <v>2</v>
      </c>
      <c r="H550" s="51" t="s">
        <v>1558</v>
      </c>
      <c r="I550" s="2" t="s">
        <v>1559</v>
      </c>
      <c r="J550" s="71">
        <v>42020</v>
      </c>
      <c r="K550" s="148">
        <v>14044440</v>
      </c>
      <c r="L550" s="2" t="s">
        <v>647</v>
      </c>
      <c r="M550" s="47" t="s">
        <v>1555</v>
      </c>
      <c r="N550" s="47" t="s">
        <v>30</v>
      </c>
      <c r="O550" s="2" t="s">
        <v>31</v>
      </c>
      <c r="P550" s="2" t="s">
        <v>32</v>
      </c>
      <c r="Q550" s="2" t="s">
        <v>1556</v>
      </c>
    </row>
    <row r="551" spans="1:18" ht="102.75" thickBot="1" x14ac:dyDescent="0.25">
      <c r="A551" s="15">
        <v>550</v>
      </c>
      <c r="B551" s="47" t="s">
        <v>1264</v>
      </c>
      <c r="C551" s="2">
        <v>891180084</v>
      </c>
      <c r="D551" s="2">
        <v>2</v>
      </c>
      <c r="E551" s="2" t="s">
        <v>1560</v>
      </c>
      <c r="F551" s="6">
        <v>12120649</v>
      </c>
      <c r="G551" s="52">
        <v>8</v>
      </c>
      <c r="H551" s="51" t="s">
        <v>1561</v>
      </c>
      <c r="I551" s="2" t="s">
        <v>1562</v>
      </c>
      <c r="J551" s="71">
        <v>42020</v>
      </c>
      <c r="K551" s="148">
        <v>3024000</v>
      </c>
      <c r="L551" s="2" t="s">
        <v>647</v>
      </c>
      <c r="M551" s="47" t="s">
        <v>1555</v>
      </c>
      <c r="N551" s="47" t="s">
        <v>30</v>
      </c>
      <c r="O551" s="2" t="s">
        <v>31</v>
      </c>
      <c r="P551" s="2" t="s">
        <v>32</v>
      </c>
      <c r="Q551" s="2" t="s">
        <v>1556</v>
      </c>
    </row>
    <row r="552" spans="1:18" ht="102.75" thickTop="1" x14ac:dyDescent="0.2">
      <c r="A552" s="9">
        <v>551</v>
      </c>
      <c r="B552" s="47" t="s">
        <v>1264</v>
      </c>
      <c r="C552" s="2">
        <v>891180084</v>
      </c>
      <c r="D552" s="2">
        <v>2</v>
      </c>
      <c r="E552" s="2" t="s">
        <v>1563</v>
      </c>
      <c r="F552" s="2">
        <v>900505338</v>
      </c>
      <c r="G552" s="52">
        <v>7</v>
      </c>
      <c r="H552" s="51" t="s">
        <v>1564</v>
      </c>
      <c r="I552" s="2" t="s">
        <v>1565</v>
      </c>
      <c r="J552" s="71">
        <v>42020</v>
      </c>
      <c r="K552" s="148">
        <v>4449803</v>
      </c>
      <c r="L552" s="2" t="s">
        <v>4030</v>
      </c>
      <c r="M552" s="47" t="s">
        <v>1555</v>
      </c>
      <c r="N552" s="47" t="s">
        <v>30</v>
      </c>
      <c r="O552" s="2" t="s">
        <v>31</v>
      </c>
      <c r="P552" s="2" t="s">
        <v>32</v>
      </c>
      <c r="Q552" s="2" t="s">
        <v>1556</v>
      </c>
    </row>
    <row r="553" spans="1:18" ht="128.25" thickBot="1" x14ac:dyDescent="0.25">
      <c r="A553" s="15">
        <v>552</v>
      </c>
      <c r="B553" s="47" t="s">
        <v>1264</v>
      </c>
      <c r="C553" s="2">
        <v>891180084</v>
      </c>
      <c r="D553" s="2">
        <v>2</v>
      </c>
      <c r="E553" s="2" t="s">
        <v>603</v>
      </c>
      <c r="F553" s="6">
        <v>12127303</v>
      </c>
      <c r="G553" s="52">
        <v>7</v>
      </c>
      <c r="H553" s="51" t="s">
        <v>1566</v>
      </c>
      <c r="I553" s="2" t="s">
        <v>1567</v>
      </c>
      <c r="J553" s="71">
        <v>42020</v>
      </c>
      <c r="K553" s="148">
        <v>1300000</v>
      </c>
      <c r="L553" s="2" t="s">
        <v>4030</v>
      </c>
      <c r="M553" s="47" t="s">
        <v>1555</v>
      </c>
      <c r="N553" s="47" t="s">
        <v>30</v>
      </c>
      <c r="O553" s="2" t="s">
        <v>31</v>
      </c>
      <c r="P553" s="2" t="s">
        <v>32</v>
      </c>
      <c r="Q553" s="2" t="s">
        <v>1556</v>
      </c>
    </row>
    <row r="554" spans="1:18" ht="141" thickTop="1" x14ac:dyDescent="0.2">
      <c r="A554" s="9">
        <v>553</v>
      </c>
      <c r="B554" s="47" t="s">
        <v>1264</v>
      </c>
      <c r="C554" s="2">
        <v>891180084</v>
      </c>
      <c r="D554" s="2">
        <v>2</v>
      </c>
      <c r="E554" s="2" t="s">
        <v>1568</v>
      </c>
      <c r="F554" s="6">
        <v>36151634</v>
      </c>
      <c r="G554" s="52">
        <v>8</v>
      </c>
      <c r="H554" s="51" t="s">
        <v>1569</v>
      </c>
      <c r="I554" s="2" t="s">
        <v>1570</v>
      </c>
      <c r="J554" s="71">
        <v>42020</v>
      </c>
      <c r="K554" s="148">
        <v>750000</v>
      </c>
      <c r="L554" s="2" t="s">
        <v>4030</v>
      </c>
      <c r="M554" s="47" t="s">
        <v>1555</v>
      </c>
      <c r="N554" s="47" t="s">
        <v>30</v>
      </c>
      <c r="O554" s="2" t="s">
        <v>31</v>
      </c>
      <c r="P554" s="2" t="s">
        <v>32</v>
      </c>
      <c r="Q554" s="2" t="s">
        <v>1556</v>
      </c>
    </row>
    <row r="555" spans="1:18" ht="141" thickBot="1" x14ac:dyDescent="0.25">
      <c r="A555" s="15">
        <v>554</v>
      </c>
      <c r="B555" s="47" t="s">
        <v>1264</v>
      </c>
      <c r="C555" s="2">
        <v>891180084</v>
      </c>
      <c r="D555" s="2">
        <v>2</v>
      </c>
      <c r="E555" s="2" t="s">
        <v>1571</v>
      </c>
      <c r="F555" s="6">
        <v>36310322</v>
      </c>
      <c r="G555" s="52">
        <v>8</v>
      </c>
      <c r="H555" s="51" t="s">
        <v>1572</v>
      </c>
      <c r="I555" s="2" t="s">
        <v>1573</v>
      </c>
      <c r="J555" s="71">
        <v>42020</v>
      </c>
      <c r="K555" s="148">
        <v>530000</v>
      </c>
      <c r="L555" s="2" t="s">
        <v>647</v>
      </c>
      <c r="M555" s="47" t="s">
        <v>1555</v>
      </c>
      <c r="N555" s="47" t="s">
        <v>30</v>
      </c>
      <c r="O555" s="2" t="s">
        <v>31</v>
      </c>
      <c r="P555" s="2" t="s">
        <v>32</v>
      </c>
      <c r="Q555" s="2" t="s">
        <v>1556</v>
      </c>
    </row>
    <row r="556" spans="1:18" ht="128.25" thickTop="1" x14ac:dyDescent="0.2">
      <c r="A556" s="9">
        <v>555</v>
      </c>
      <c r="B556" s="47" t="s">
        <v>1264</v>
      </c>
      <c r="C556" s="2">
        <v>891180084</v>
      </c>
      <c r="D556" s="2">
        <v>2</v>
      </c>
      <c r="E556" s="2" t="s">
        <v>1574</v>
      </c>
      <c r="F556" s="6">
        <v>36312914</v>
      </c>
      <c r="G556" s="52">
        <v>7</v>
      </c>
      <c r="H556" s="51" t="s">
        <v>1575</v>
      </c>
      <c r="I556" s="2" t="s">
        <v>1576</v>
      </c>
      <c r="J556" s="71">
        <v>42020</v>
      </c>
      <c r="K556" s="148">
        <v>1300000</v>
      </c>
      <c r="L556" s="2" t="s">
        <v>647</v>
      </c>
      <c r="M556" s="47" t="s">
        <v>1555</v>
      </c>
      <c r="N556" s="47" t="s">
        <v>30</v>
      </c>
      <c r="O556" s="2" t="s">
        <v>31</v>
      </c>
      <c r="P556" s="2" t="s">
        <v>32</v>
      </c>
      <c r="Q556" s="2" t="s">
        <v>1556</v>
      </c>
    </row>
    <row r="557" spans="1:18" ht="230.25" thickBot="1" x14ac:dyDescent="0.25">
      <c r="A557" s="15">
        <v>556</v>
      </c>
      <c r="B557" s="47" t="s">
        <v>1264</v>
      </c>
      <c r="C557" s="2">
        <v>891180084</v>
      </c>
      <c r="D557" s="2">
        <v>2</v>
      </c>
      <c r="E557" s="2" t="s">
        <v>1577</v>
      </c>
      <c r="F557" s="2">
        <v>800185306</v>
      </c>
      <c r="G557" s="52">
        <v>4</v>
      </c>
      <c r="H557" s="51" t="s">
        <v>1578</v>
      </c>
      <c r="I557" s="2" t="s">
        <v>1579</v>
      </c>
      <c r="J557" s="71">
        <v>42020</v>
      </c>
      <c r="K557" s="148">
        <v>394200</v>
      </c>
      <c r="L557" s="2" t="s">
        <v>647</v>
      </c>
      <c r="M557" s="47" t="s">
        <v>1555</v>
      </c>
      <c r="N557" s="47" t="s">
        <v>30</v>
      </c>
      <c r="O557" s="2" t="s">
        <v>31</v>
      </c>
      <c r="P557" s="2" t="s">
        <v>32</v>
      </c>
      <c r="Q557" s="2" t="s">
        <v>1556</v>
      </c>
    </row>
    <row r="558" spans="1:18" ht="77.25" thickTop="1" x14ac:dyDescent="0.2">
      <c r="A558" s="9">
        <v>557</v>
      </c>
      <c r="B558" s="47" t="s">
        <v>1264</v>
      </c>
      <c r="C558" s="2">
        <v>891180084</v>
      </c>
      <c r="D558" s="2">
        <v>2</v>
      </c>
      <c r="E558" s="2" t="s">
        <v>1580</v>
      </c>
      <c r="F558" s="6">
        <v>55176016</v>
      </c>
      <c r="G558" s="52">
        <v>3</v>
      </c>
      <c r="H558" s="51" t="s">
        <v>1581</v>
      </c>
      <c r="I558" s="2" t="s">
        <v>1582</v>
      </c>
      <c r="J558" s="71">
        <v>42011</v>
      </c>
      <c r="K558" s="148">
        <v>8064900</v>
      </c>
      <c r="L558" s="2" t="s">
        <v>647</v>
      </c>
      <c r="M558" s="47" t="s">
        <v>1555</v>
      </c>
      <c r="N558" s="47" t="s">
        <v>30</v>
      </c>
      <c r="O558" s="2" t="s">
        <v>31</v>
      </c>
      <c r="P558" s="2" t="s">
        <v>32</v>
      </c>
      <c r="Q558" s="2" t="s">
        <v>1556</v>
      </c>
    </row>
    <row r="559" spans="1:18" ht="77.25" thickBot="1" x14ac:dyDescent="0.25">
      <c r="A559" s="15">
        <v>558</v>
      </c>
      <c r="B559" s="47" t="s">
        <v>1264</v>
      </c>
      <c r="C559" s="2">
        <v>891180084</v>
      </c>
      <c r="D559" s="2">
        <v>2</v>
      </c>
      <c r="E559" s="2" t="s">
        <v>1583</v>
      </c>
      <c r="F559" s="6">
        <v>26579047</v>
      </c>
      <c r="G559" s="52">
        <v>6</v>
      </c>
      <c r="H559" s="51" t="s">
        <v>1584</v>
      </c>
      <c r="I559" s="2" t="s">
        <v>1582</v>
      </c>
      <c r="J559" s="71">
        <v>42011</v>
      </c>
      <c r="K559" s="148">
        <v>8064900</v>
      </c>
      <c r="L559" s="2" t="s">
        <v>647</v>
      </c>
      <c r="M559" s="47" t="s">
        <v>1555</v>
      </c>
      <c r="N559" s="47" t="s">
        <v>30</v>
      </c>
      <c r="O559" s="2" t="s">
        <v>31</v>
      </c>
      <c r="P559" s="2" t="s">
        <v>32</v>
      </c>
      <c r="Q559" s="2" t="s">
        <v>1556</v>
      </c>
    </row>
    <row r="560" spans="1:18" ht="64.5" thickTop="1" x14ac:dyDescent="0.2">
      <c r="A560" s="9">
        <v>559</v>
      </c>
      <c r="B560" s="47" t="s">
        <v>1264</v>
      </c>
      <c r="C560" s="2">
        <v>891180084</v>
      </c>
      <c r="D560" s="2">
        <v>2</v>
      </c>
      <c r="E560" s="2" t="s">
        <v>1585</v>
      </c>
      <c r="F560" s="6">
        <v>1075234712</v>
      </c>
      <c r="G560" s="52">
        <v>4</v>
      </c>
      <c r="H560" s="51" t="s">
        <v>1586</v>
      </c>
      <c r="I560" s="2" t="s">
        <v>1587</v>
      </c>
      <c r="J560" s="71">
        <v>42011</v>
      </c>
      <c r="K560" s="148">
        <v>12580200</v>
      </c>
      <c r="L560" s="2" t="s">
        <v>647</v>
      </c>
      <c r="M560" s="47" t="s">
        <v>1555</v>
      </c>
      <c r="N560" s="47" t="s">
        <v>30</v>
      </c>
      <c r="O560" s="2" t="s">
        <v>31</v>
      </c>
      <c r="P560" s="2" t="s">
        <v>32</v>
      </c>
      <c r="Q560" s="2" t="s">
        <v>1556</v>
      </c>
    </row>
    <row r="561" spans="1:17" ht="77.25" thickBot="1" x14ac:dyDescent="0.25">
      <c r="A561" s="15">
        <v>560</v>
      </c>
      <c r="B561" s="47" t="s">
        <v>1264</v>
      </c>
      <c r="C561" s="2">
        <v>891180084</v>
      </c>
      <c r="D561" s="2">
        <v>2</v>
      </c>
      <c r="E561" s="2" t="s">
        <v>1588</v>
      </c>
      <c r="F561" s="6">
        <v>7689418</v>
      </c>
      <c r="G561" s="52">
        <v>8</v>
      </c>
      <c r="H561" s="51" t="s">
        <v>1589</v>
      </c>
      <c r="I561" s="2" t="s">
        <v>1590</v>
      </c>
      <c r="J561" s="71">
        <v>42011</v>
      </c>
      <c r="K561" s="148">
        <v>6842000</v>
      </c>
      <c r="L561" s="2" t="s">
        <v>647</v>
      </c>
      <c r="M561" s="47" t="s">
        <v>1555</v>
      </c>
      <c r="N561" s="47" t="s">
        <v>30</v>
      </c>
      <c r="O561" s="2" t="s">
        <v>31</v>
      </c>
      <c r="P561" s="2" t="s">
        <v>32</v>
      </c>
      <c r="Q561" s="2" t="s">
        <v>1556</v>
      </c>
    </row>
    <row r="562" spans="1:17" ht="90" thickTop="1" x14ac:dyDescent="0.2">
      <c r="A562" s="9">
        <v>561</v>
      </c>
      <c r="B562" s="47" t="s">
        <v>1264</v>
      </c>
      <c r="C562" s="2">
        <v>891180084</v>
      </c>
      <c r="D562" s="2">
        <v>2</v>
      </c>
      <c r="E562" s="2" t="s">
        <v>1591</v>
      </c>
      <c r="F562" s="6">
        <v>7708222</v>
      </c>
      <c r="G562" s="52">
        <v>4</v>
      </c>
      <c r="H562" s="51" t="s">
        <v>1592</v>
      </c>
      <c r="I562" s="2" t="s">
        <v>1593</v>
      </c>
      <c r="J562" s="71">
        <v>42023</v>
      </c>
      <c r="K562" s="148">
        <v>6842000</v>
      </c>
      <c r="L562" s="2" t="s">
        <v>647</v>
      </c>
      <c r="M562" s="47" t="s">
        <v>1555</v>
      </c>
      <c r="N562" s="47" t="s">
        <v>30</v>
      </c>
      <c r="O562" s="2" t="s">
        <v>31</v>
      </c>
      <c r="P562" s="2" t="s">
        <v>32</v>
      </c>
      <c r="Q562" s="2" t="s">
        <v>1556</v>
      </c>
    </row>
    <row r="563" spans="1:17" ht="51.75" thickBot="1" x14ac:dyDescent="0.25">
      <c r="A563" s="15">
        <v>562</v>
      </c>
      <c r="B563" s="47" t="s">
        <v>1264</v>
      </c>
      <c r="C563" s="2">
        <v>891180084</v>
      </c>
      <c r="D563" s="2">
        <v>2</v>
      </c>
      <c r="E563" s="2" t="s">
        <v>1594</v>
      </c>
      <c r="F563" s="6">
        <v>1003893185</v>
      </c>
      <c r="G563" s="52">
        <v>7</v>
      </c>
      <c r="H563" s="51" t="s">
        <v>1595</v>
      </c>
      <c r="I563" s="2" t="s">
        <v>1596</v>
      </c>
      <c r="J563" s="71">
        <v>42006</v>
      </c>
      <c r="K563" s="148">
        <v>8072533</v>
      </c>
      <c r="L563" s="2" t="s">
        <v>647</v>
      </c>
      <c r="M563" s="47" t="s">
        <v>1555</v>
      </c>
      <c r="N563" s="47" t="s">
        <v>30</v>
      </c>
      <c r="O563" s="2" t="s">
        <v>31</v>
      </c>
      <c r="P563" s="2" t="s">
        <v>32</v>
      </c>
      <c r="Q563" s="2" t="s">
        <v>1556</v>
      </c>
    </row>
    <row r="564" spans="1:17" ht="90" thickTop="1" x14ac:dyDescent="0.2">
      <c r="A564" s="9">
        <v>563</v>
      </c>
      <c r="B564" s="47" t="s">
        <v>1264</v>
      </c>
      <c r="C564" s="2">
        <v>891180084</v>
      </c>
      <c r="D564" s="2">
        <v>2</v>
      </c>
      <c r="E564" s="2" t="s">
        <v>644</v>
      </c>
      <c r="F564" s="6">
        <v>26560497</v>
      </c>
      <c r="G564" s="52">
        <v>3</v>
      </c>
      <c r="H564" s="51" t="s">
        <v>1597</v>
      </c>
      <c r="I564" s="2" t="s">
        <v>1598</v>
      </c>
      <c r="J564" s="71">
        <v>42009</v>
      </c>
      <c r="K564" s="148">
        <v>10929600</v>
      </c>
      <c r="L564" s="2" t="s">
        <v>647</v>
      </c>
      <c r="M564" s="47" t="s">
        <v>1555</v>
      </c>
      <c r="N564" s="47" t="s">
        <v>30</v>
      </c>
      <c r="O564" s="2" t="s">
        <v>31</v>
      </c>
      <c r="P564" s="2" t="s">
        <v>32</v>
      </c>
      <c r="Q564" s="2" t="s">
        <v>1556</v>
      </c>
    </row>
    <row r="565" spans="1:17" ht="64.5" thickBot="1" x14ac:dyDescent="0.25">
      <c r="A565" s="15">
        <v>564</v>
      </c>
      <c r="B565" s="47" t="s">
        <v>1264</v>
      </c>
      <c r="C565" s="2">
        <v>891180084</v>
      </c>
      <c r="D565" s="2">
        <v>2</v>
      </c>
      <c r="E565" s="2" t="s">
        <v>1599</v>
      </c>
      <c r="F565" s="6">
        <v>26433756</v>
      </c>
      <c r="G565" s="52">
        <v>2</v>
      </c>
      <c r="H565" s="51" t="s">
        <v>1600</v>
      </c>
      <c r="I565" s="2" t="s">
        <v>1601</v>
      </c>
      <c r="J565" s="71">
        <v>42009</v>
      </c>
      <c r="K565" s="148">
        <v>8072533</v>
      </c>
      <c r="L565" s="2" t="s">
        <v>647</v>
      </c>
      <c r="M565" s="47" t="s">
        <v>1555</v>
      </c>
      <c r="N565" s="47" t="s">
        <v>30</v>
      </c>
      <c r="O565" s="2" t="s">
        <v>31</v>
      </c>
      <c r="P565" s="2" t="s">
        <v>32</v>
      </c>
      <c r="Q565" s="2" t="s">
        <v>1556</v>
      </c>
    </row>
    <row r="566" spans="1:17" ht="90" thickTop="1" x14ac:dyDescent="0.2">
      <c r="A566" s="9">
        <v>565</v>
      </c>
      <c r="B566" s="47" t="s">
        <v>1264</v>
      </c>
      <c r="C566" s="2">
        <v>891180084</v>
      </c>
      <c r="D566" s="2">
        <v>2</v>
      </c>
      <c r="E566" s="2" t="s">
        <v>1602</v>
      </c>
      <c r="F566" s="2">
        <v>36156195</v>
      </c>
      <c r="G566" s="52">
        <v>9</v>
      </c>
      <c r="H566" s="51" t="s">
        <v>1603</v>
      </c>
      <c r="I566" s="2" t="s">
        <v>1604</v>
      </c>
      <c r="J566" s="71">
        <v>42009</v>
      </c>
      <c r="K566" s="148">
        <v>15180000</v>
      </c>
      <c r="L566" s="2" t="s">
        <v>647</v>
      </c>
      <c r="M566" s="47" t="s">
        <v>1555</v>
      </c>
      <c r="N566" s="47" t="s">
        <v>30</v>
      </c>
      <c r="O566" s="2" t="s">
        <v>31</v>
      </c>
      <c r="P566" s="2" t="s">
        <v>32</v>
      </c>
      <c r="Q566" s="2" t="s">
        <v>1556</v>
      </c>
    </row>
    <row r="567" spans="1:17" ht="90" thickBot="1" x14ac:dyDescent="0.25">
      <c r="A567" s="15">
        <v>566</v>
      </c>
      <c r="B567" s="47" t="s">
        <v>1264</v>
      </c>
      <c r="C567" s="2">
        <v>891180084</v>
      </c>
      <c r="D567" s="2">
        <v>2</v>
      </c>
      <c r="E567" s="2" t="s">
        <v>1326</v>
      </c>
      <c r="F567" s="2">
        <v>19188486</v>
      </c>
      <c r="G567" s="52">
        <v>2</v>
      </c>
      <c r="H567" s="51" t="s">
        <v>1605</v>
      </c>
      <c r="I567" s="2" t="s">
        <v>1606</v>
      </c>
      <c r="J567" s="71">
        <v>42009</v>
      </c>
      <c r="K567" s="148">
        <v>16426667</v>
      </c>
      <c r="L567" s="2" t="s">
        <v>647</v>
      </c>
      <c r="M567" s="47" t="s">
        <v>1555</v>
      </c>
      <c r="N567" s="47" t="s">
        <v>30</v>
      </c>
      <c r="O567" s="2" t="s">
        <v>31</v>
      </c>
      <c r="P567" s="2" t="s">
        <v>32</v>
      </c>
      <c r="Q567" s="2" t="s">
        <v>1556</v>
      </c>
    </row>
    <row r="568" spans="1:17" ht="64.5" thickTop="1" x14ac:dyDescent="0.2">
      <c r="A568" s="9">
        <v>567</v>
      </c>
      <c r="B568" s="47" t="s">
        <v>1264</v>
      </c>
      <c r="C568" s="2">
        <v>891180084</v>
      </c>
      <c r="D568" s="2">
        <v>2</v>
      </c>
      <c r="E568" s="2" t="s">
        <v>1607</v>
      </c>
      <c r="F568" s="2">
        <v>1075211163</v>
      </c>
      <c r="G568" s="52">
        <v>1</v>
      </c>
      <c r="H568" s="51" t="s">
        <v>1608</v>
      </c>
      <c r="I568" s="2" t="s">
        <v>1609</v>
      </c>
      <c r="J568" s="71">
        <v>42009</v>
      </c>
      <c r="K568" s="148">
        <v>7421333</v>
      </c>
      <c r="L568" s="2" t="s">
        <v>647</v>
      </c>
      <c r="M568" s="47" t="s">
        <v>1555</v>
      </c>
      <c r="N568" s="47" t="s">
        <v>30</v>
      </c>
      <c r="O568" s="2" t="s">
        <v>31</v>
      </c>
      <c r="P568" s="2" t="s">
        <v>32</v>
      </c>
      <c r="Q568" s="2" t="s">
        <v>1556</v>
      </c>
    </row>
    <row r="569" spans="1:17" ht="39" thickBot="1" x14ac:dyDescent="0.25">
      <c r="A569" s="15">
        <v>568</v>
      </c>
      <c r="B569" s="47" t="s">
        <v>1264</v>
      </c>
      <c r="C569" s="2">
        <v>891180084</v>
      </c>
      <c r="D569" s="2">
        <v>2</v>
      </c>
      <c r="E569" s="2" t="s">
        <v>1610</v>
      </c>
      <c r="F569" s="2">
        <v>36174874</v>
      </c>
      <c r="G569" s="52">
        <v>8</v>
      </c>
      <c r="H569" s="51" t="s">
        <v>1611</v>
      </c>
      <c r="I569" s="2" t="s">
        <v>1612</v>
      </c>
      <c r="J569" s="71">
        <v>42009</v>
      </c>
      <c r="K569" s="148">
        <v>17001600</v>
      </c>
      <c r="L569" s="2" t="s">
        <v>647</v>
      </c>
      <c r="M569" s="47" t="s">
        <v>1555</v>
      </c>
      <c r="N569" s="47" t="s">
        <v>30</v>
      </c>
      <c r="O569" s="2" t="s">
        <v>31</v>
      </c>
      <c r="P569" s="2" t="s">
        <v>32</v>
      </c>
      <c r="Q569" s="2" t="s">
        <v>1556</v>
      </c>
    </row>
    <row r="570" spans="1:17" ht="90" thickTop="1" x14ac:dyDescent="0.2">
      <c r="A570" s="9">
        <v>569</v>
      </c>
      <c r="B570" s="47" t="s">
        <v>1264</v>
      </c>
      <c r="C570" s="2">
        <v>891180084</v>
      </c>
      <c r="D570" s="2">
        <v>2</v>
      </c>
      <c r="E570" s="2" t="s">
        <v>1613</v>
      </c>
      <c r="F570" s="2">
        <v>1075238667</v>
      </c>
      <c r="G570" s="52">
        <v>9</v>
      </c>
      <c r="H570" s="51" t="s">
        <v>1614</v>
      </c>
      <c r="I570" s="2" t="s">
        <v>1615</v>
      </c>
      <c r="J570" s="71">
        <v>42009</v>
      </c>
      <c r="K570" s="148">
        <v>10499500</v>
      </c>
      <c r="L570" s="2" t="s">
        <v>647</v>
      </c>
      <c r="M570" s="47" t="s">
        <v>1555</v>
      </c>
      <c r="N570" s="47" t="s">
        <v>30</v>
      </c>
      <c r="O570" s="2" t="s">
        <v>31</v>
      </c>
      <c r="P570" s="2" t="s">
        <v>32</v>
      </c>
      <c r="Q570" s="2" t="s">
        <v>1556</v>
      </c>
    </row>
    <row r="571" spans="1:17" ht="90" thickBot="1" x14ac:dyDescent="0.25">
      <c r="A571" s="15">
        <v>570</v>
      </c>
      <c r="B571" s="47" t="s">
        <v>1264</v>
      </c>
      <c r="C571" s="2">
        <v>891180084</v>
      </c>
      <c r="D571" s="2">
        <v>2</v>
      </c>
      <c r="E571" s="2" t="s">
        <v>1616</v>
      </c>
      <c r="F571" s="2">
        <v>1075290087</v>
      </c>
      <c r="G571" s="52">
        <v>7</v>
      </c>
      <c r="H571" s="51" t="s">
        <v>1617</v>
      </c>
      <c r="I571" s="2" t="s">
        <v>1618</v>
      </c>
      <c r="J571" s="71">
        <v>42019</v>
      </c>
      <c r="K571" s="148">
        <v>3003333</v>
      </c>
      <c r="L571" s="2" t="s">
        <v>647</v>
      </c>
      <c r="M571" s="47" t="s">
        <v>1555</v>
      </c>
      <c r="N571" s="47" t="s">
        <v>30</v>
      </c>
      <c r="O571" s="2" t="s">
        <v>31</v>
      </c>
      <c r="P571" s="2" t="s">
        <v>32</v>
      </c>
      <c r="Q571" s="2" t="s">
        <v>1556</v>
      </c>
    </row>
    <row r="572" spans="1:17" ht="90" thickTop="1" x14ac:dyDescent="0.2">
      <c r="A572" s="9">
        <v>571</v>
      </c>
      <c r="B572" s="47" t="s">
        <v>1264</v>
      </c>
      <c r="C572" s="2">
        <v>891180084</v>
      </c>
      <c r="D572" s="2">
        <v>2</v>
      </c>
      <c r="E572" s="2" t="s">
        <v>1619</v>
      </c>
      <c r="F572" s="2">
        <v>1081153670</v>
      </c>
      <c r="G572" s="52">
        <v>7</v>
      </c>
      <c r="H572" s="51" t="s">
        <v>1620</v>
      </c>
      <c r="I572" s="2" t="s">
        <v>1621</v>
      </c>
      <c r="J572" s="71">
        <v>42009</v>
      </c>
      <c r="K572" s="148">
        <v>11132000</v>
      </c>
      <c r="L572" s="2" t="s">
        <v>647</v>
      </c>
      <c r="M572" s="47" t="s">
        <v>1555</v>
      </c>
      <c r="N572" s="47" t="s">
        <v>30</v>
      </c>
      <c r="O572" s="2" t="s">
        <v>31</v>
      </c>
      <c r="P572" s="2" t="s">
        <v>32</v>
      </c>
      <c r="Q572" s="2" t="s">
        <v>1556</v>
      </c>
    </row>
    <row r="573" spans="1:17" ht="51.75" thickBot="1" x14ac:dyDescent="0.25">
      <c r="A573" s="15">
        <v>572</v>
      </c>
      <c r="B573" s="47" t="s">
        <v>1264</v>
      </c>
      <c r="C573" s="2">
        <v>891180084</v>
      </c>
      <c r="D573" s="2">
        <v>2</v>
      </c>
      <c r="E573" s="2" t="s">
        <v>1622</v>
      </c>
      <c r="F573" s="2">
        <v>36291620</v>
      </c>
      <c r="G573" s="52">
        <v>5</v>
      </c>
      <c r="H573" s="51" t="s">
        <v>1623</v>
      </c>
      <c r="I573" s="2" t="s">
        <v>1624</v>
      </c>
      <c r="J573" s="71">
        <v>42009</v>
      </c>
      <c r="K573" s="148">
        <v>1376000</v>
      </c>
      <c r="L573" s="2" t="s">
        <v>647</v>
      </c>
      <c r="M573" s="47" t="s">
        <v>1555</v>
      </c>
      <c r="N573" s="47" t="s">
        <v>30</v>
      </c>
      <c r="O573" s="2" t="s">
        <v>31</v>
      </c>
      <c r="P573" s="2" t="s">
        <v>32</v>
      </c>
      <c r="Q573" s="2" t="s">
        <v>1556</v>
      </c>
    </row>
    <row r="574" spans="1:17" ht="64.5" thickTop="1" x14ac:dyDescent="0.2">
      <c r="A574" s="9">
        <v>573</v>
      </c>
      <c r="B574" s="47" t="s">
        <v>1264</v>
      </c>
      <c r="C574" s="2">
        <v>891180084</v>
      </c>
      <c r="D574" s="2">
        <v>2</v>
      </c>
      <c r="E574" s="2" t="s">
        <v>1360</v>
      </c>
      <c r="F574" s="2">
        <v>19140189</v>
      </c>
      <c r="G574" s="52">
        <v>2</v>
      </c>
      <c r="H574" s="51" t="s">
        <v>1625</v>
      </c>
      <c r="I574" s="212" t="s">
        <v>1626</v>
      </c>
      <c r="J574" s="71">
        <v>42033</v>
      </c>
      <c r="K574" s="148">
        <v>2106720</v>
      </c>
      <c r="L574" s="89" t="s">
        <v>4518</v>
      </c>
      <c r="M574" s="47" t="s">
        <v>1555</v>
      </c>
      <c r="N574" s="47" t="s">
        <v>30</v>
      </c>
      <c r="O574" s="2" t="s">
        <v>31</v>
      </c>
      <c r="P574" s="2" t="s">
        <v>32</v>
      </c>
      <c r="Q574" s="2" t="s">
        <v>1556</v>
      </c>
    </row>
    <row r="575" spans="1:17" ht="77.25" thickBot="1" x14ac:dyDescent="0.25">
      <c r="A575" s="15">
        <v>574</v>
      </c>
      <c r="B575" s="47" t="s">
        <v>1264</v>
      </c>
      <c r="C575" s="2">
        <v>891180084</v>
      </c>
      <c r="D575" s="2">
        <v>2</v>
      </c>
      <c r="E575" s="2" t="s">
        <v>1627</v>
      </c>
      <c r="F575" s="2">
        <v>52051119</v>
      </c>
      <c r="G575" s="52">
        <v>4</v>
      </c>
      <c r="H575" s="51" t="s">
        <v>1628</v>
      </c>
      <c r="I575" s="212" t="s">
        <v>1629</v>
      </c>
      <c r="J575" s="71">
        <v>42032</v>
      </c>
      <c r="K575" s="149">
        <v>2833400</v>
      </c>
      <c r="L575" s="89" t="s">
        <v>4518</v>
      </c>
      <c r="M575" s="47" t="s">
        <v>1555</v>
      </c>
      <c r="N575" s="47" t="s">
        <v>30</v>
      </c>
      <c r="O575" s="2" t="s">
        <v>31</v>
      </c>
      <c r="P575" s="2" t="s">
        <v>32</v>
      </c>
      <c r="Q575" s="2" t="s">
        <v>1556</v>
      </c>
    </row>
    <row r="576" spans="1:17" ht="64.5" thickTop="1" x14ac:dyDescent="0.2">
      <c r="A576" s="9">
        <v>575</v>
      </c>
      <c r="B576" s="47" t="s">
        <v>1264</v>
      </c>
      <c r="C576" s="2">
        <v>891180084</v>
      </c>
      <c r="D576" s="2">
        <v>2</v>
      </c>
      <c r="E576" s="2" t="s">
        <v>1630</v>
      </c>
      <c r="F576" s="2">
        <v>7698618</v>
      </c>
      <c r="G576" s="52">
        <v>2</v>
      </c>
      <c r="H576" s="51" t="s">
        <v>1631</v>
      </c>
      <c r="I576" s="212" t="s">
        <v>1632</v>
      </c>
      <c r="J576" s="71">
        <v>42032</v>
      </c>
      <c r="K576" s="149">
        <v>4533440</v>
      </c>
      <c r="L576" s="89" t="s">
        <v>4518</v>
      </c>
      <c r="M576" s="47" t="s">
        <v>1555</v>
      </c>
      <c r="N576" s="47" t="s">
        <v>30</v>
      </c>
      <c r="O576" s="2" t="s">
        <v>31</v>
      </c>
      <c r="P576" s="2" t="s">
        <v>32</v>
      </c>
      <c r="Q576" s="2" t="s">
        <v>1556</v>
      </c>
    </row>
    <row r="577" spans="1:17" ht="90" thickBot="1" x14ac:dyDescent="0.25">
      <c r="A577" s="15">
        <v>576</v>
      </c>
      <c r="B577" s="47" t="s">
        <v>1264</v>
      </c>
      <c r="C577" s="2">
        <v>891180084</v>
      </c>
      <c r="D577" s="2">
        <v>2</v>
      </c>
      <c r="E577" s="2" t="s">
        <v>1633</v>
      </c>
      <c r="F577" s="2">
        <v>900036523</v>
      </c>
      <c r="G577" s="52">
        <v>0</v>
      </c>
      <c r="H577" s="51" t="s">
        <v>1634</v>
      </c>
      <c r="I577" s="212" t="s">
        <v>1635</v>
      </c>
      <c r="J577" s="71">
        <v>42030</v>
      </c>
      <c r="K577" s="150">
        <v>2178480</v>
      </c>
      <c r="L577" s="2" t="s">
        <v>647</v>
      </c>
      <c r="M577" s="47" t="s">
        <v>1555</v>
      </c>
      <c r="N577" s="47" t="s">
        <v>30</v>
      </c>
      <c r="O577" s="2" t="s">
        <v>31</v>
      </c>
      <c r="P577" s="2" t="s">
        <v>32</v>
      </c>
      <c r="Q577" s="2" t="s">
        <v>1556</v>
      </c>
    </row>
    <row r="578" spans="1:17" ht="90" thickTop="1" x14ac:dyDescent="0.2">
      <c r="A578" s="9">
        <v>577</v>
      </c>
      <c r="B578" s="47" t="s">
        <v>1264</v>
      </c>
      <c r="C578" s="2">
        <v>891180084</v>
      </c>
      <c r="D578" s="2">
        <v>2</v>
      </c>
      <c r="E578" s="2" t="s">
        <v>1563</v>
      </c>
      <c r="F578" s="2">
        <v>900505338</v>
      </c>
      <c r="G578" s="52">
        <v>7</v>
      </c>
      <c r="H578" s="51" t="s">
        <v>1636</v>
      </c>
      <c r="I578" s="212" t="s">
        <v>1637</v>
      </c>
      <c r="J578" s="71">
        <v>42030</v>
      </c>
      <c r="K578" s="150">
        <v>6299206</v>
      </c>
      <c r="L578" s="2" t="s">
        <v>4030</v>
      </c>
      <c r="M578" s="47" t="s">
        <v>1555</v>
      </c>
      <c r="N578" s="47" t="s">
        <v>30</v>
      </c>
      <c r="O578" s="2" t="s">
        <v>31</v>
      </c>
      <c r="P578" s="2" t="s">
        <v>32</v>
      </c>
      <c r="Q578" s="2" t="s">
        <v>1556</v>
      </c>
    </row>
    <row r="579" spans="1:17" ht="115.5" thickBot="1" x14ac:dyDescent="0.25">
      <c r="A579" s="15">
        <v>578</v>
      </c>
      <c r="B579" s="47" t="s">
        <v>1264</v>
      </c>
      <c r="C579" s="2">
        <v>891180084</v>
      </c>
      <c r="D579" s="2">
        <v>2</v>
      </c>
      <c r="E579" s="2" t="s">
        <v>1638</v>
      </c>
      <c r="F579" s="2">
        <v>36183257</v>
      </c>
      <c r="G579" s="52">
        <v>1</v>
      </c>
      <c r="H579" s="51" t="s">
        <v>1639</v>
      </c>
      <c r="I579" s="212" t="s">
        <v>1640</v>
      </c>
      <c r="J579" s="71">
        <v>42034</v>
      </c>
      <c r="K579" s="150">
        <v>899941</v>
      </c>
      <c r="L579" s="2" t="s">
        <v>4030</v>
      </c>
      <c r="M579" s="47" t="s">
        <v>1555</v>
      </c>
      <c r="N579" s="47" t="s">
        <v>30</v>
      </c>
      <c r="O579" s="2" t="s">
        <v>31</v>
      </c>
      <c r="P579" s="2" t="s">
        <v>32</v>
      </c>
      <c r="Q579" s="2" t="s">
        <v>1556</v>
      </c>
    </row>
    <row r="580" spans="1:17" ht="51.75" thickTop="1" x14ac:dyDescent="0.2">
      <c r="A580" s="9">
        <v>579</v>
      </c>
      <c r="B580" s="47" t="s">
        <v>1264</v>
      </c>
      <c r="C580" s="2">
        <v>891180084</v>
      </c>
      <c r="D580" s="2">
        <v>2</v>
      </c>
      <c r="E580" s="2" t="s">
        <v>1641</v>
      </c>
      <c r="F580" s="2">
        <v>52518941</v>
      </c>
      <c r="G580" s="52">
        <v>1</v>
      </c>
      <c r="H580" s="51" t="s">
        <v>1642</v>
      </c>
      <c r="I580" s="212" t="s">
        <v>1643</v>
      </c>
      <c r="J580" s="71">
        <v>42040</v>
      </c>
      <c r="K580" s="150">
        <v>4199667</v>
      </c>
      <c r="L580" s="2" t="s">
        <v>4030</v>
      </c>
      <c r="M580" s="47" t="s">
        <v>1555</v>
      </c>
      <c r="N580" s="47" t="s">
        <v>30</v>
      </c>
      <c r="O580" s="2" t="s">
        <v>31</v>
      </c>
      <c r="P580" s="2" t="s">
        <v>32</v>
      </c>
      <c r="Q580" s="2" t="s">
        <v>1556</v>
      </c>
    </row>
    <row r="581" spans="1:17" ht="77.25" thickBot="1" x14ac:dyDescent="0.25">
      <c r="A581" s="15">
        <v>580</v>
      </c>
      <c r="B581" s="47" t="s">
        <v>1264</v>
      </c>
      <c r="C581" s="2">
        <v>891180084</v>
      </c>
      <c r="D581" s="2">
        <v>2</v>
      </c>
      <c r="E581" s="2" t="s">
        <v>1644</v>
      </c>
      <c r="F581" s="2">
        <v>36171512</v>
      </c>
      <c r="G581" s="52">
        <v>3</v>
      </c>
      <c r="H581" s="51" t="s">
        <v>1645</v>
      </c>
      <c r="I581" s="212" t="s">
        <v>1646</v>
      </c>
      <c r="J581" s="71">
        <v>42039</v>
      </c>
      <c r="K581" s="150">
        <v>2450000</v>
      </c>
      <c r="L581" s="89" t="s">
        <v>4518</v>
      </c>
      <c r="M581" s="47" t="s">
        <v>1555</v>
      </c>
      <c r="N581" s="47" t="s">
        <v>30</v>
      </c>
      <c r="O581" s="2" t="s">
        <v>31</v>
      </c>
      <c r="P581" s="2" t="s">
        <v>32</v>
      </c>
      <c r="Q581" s="2" t="s">
        <v>1556</v>
      </c>
    </row>
    <row r="582" spans="1:17" ht="77.25" thickTop="1" x14ac:dyDescent="0.2">
      <c r="A582" s="9">
        <v>581</v>
      </c>
      <c r="B582" s="47" t="s">
        <v>1264</v>
      </c>
      <c r="C582" s="2">
        <v>891180084</v>
      </c>
      <c r="D582" s="2">
        <v>2</v>
      </c>
      <c r="E582" s="2" t="s">
        <v>1647</v>
      </c>
      <c r="F582" s="2">
        <v>36178454</v>
      </c>
      <c r="G582" s="52">
        <v>6</v>
      </c>
      <c r="H582" s="51" t="s">
        <v>1648</v>
      </c>
      <c r="I582" s="212" t="s">
        <v>1649</v>
      </c>
      <c r="J582" s="71">
        <v>42039</v>
      </c>
      <c r="K582" s="150">
        <v>2450000</v>
      </c>
      <c r="L582" s="89" t="s">
        <v>4518</v>
      </c>
      <c r="M582" s="47" t="s">
        <v>1555</v>
      </c>
      <c r="N582" s="47" t="s">
        <v>30</v>
      </c>
      <c r="O582" s="2" t="s">
        <v>31</v>
      </c>
      <c r="P582" s="2" t="s">
        <v>32</v>
      </c>
      <c r="Q582" s="2" t="s">
        <v>1556</v>
      </c>
    </row>
    <row r="583" spans="1:17" ht="77.25" thickBot="1" x14ac:dyDescent="0.25">
      <c r="A583" s="15">
        <v>582</v>
      </c>
      <c r="B583" s="47" t="s">
        <v>1264</v>
      </c>
      <c r="C583" s="2">
        <v>891180084</v>
      </c>
      <c r="D583" s="2">
        <v>2</v>
      </c>
      <c r="E583" s="2" t="s">
        <v>1650</v>
      </c>
      <c r="F583" s="2">
        <v>26421125</v>
      </c>
      <c r="G583" s="52">
        <v>3</v>
      </c>
      <c r="H583" s="51" t="s">
        <v>1651</v>
      </c>
      <c r="I583" s="212" t="s">
        <v>1652</v>
      </c>
      <c r="J583" s="71">
        <v>42040</v>
      </c>
      <c r="K583" s="150">
        <v>2100000</v>
      </c>
      <c r="L583" s="89" t="s">
        <v>4518</v>
      </c>
      <c r="M583" s="47" t="s">
        <v>1555</v>
      </c>
      <c r="N583" s="47" t="s">
        <v>30</v>
      </c>
      <c r="O583" s="2" t="s">
        <v>31</v>
      </c>
      <c r="P583" s="2" t="s">
        <v>32</v>
      </c>
      <c r="Q583" s="2" t="s">
        <v>1556</v>
      </c>
    </row>
    <row r="584" spans="1:17" ht="77.25" thickTop="1" x14ac:dyDescent="0.2">
      <c r="A584" s="9">
        <v>583</v>
      </c>
      <c r="B584" s="47" t="s">
        <v>1264</v>
      </c>
      <c r="C584" s="2">
        <v>891180084</v>
      </c>
      <c r="D584" s="2">
        <v>2</v>
      </c>
      <c r="E584" s="2" t="s">
        <v>1653</v>
      </c>
      <c r="F584" s="2">
        <v>19087607</v>
      </c>
      <c r="G584" s="52">
        <v>3</v>
      </c>
      <c r="H584" s="51" t="s">
        <v>1654</v>
      </c>
      <c r="I584" s="212" t="s">
        <v>1655</v>
      </c>
      <c r="J584" s="71">
        <v>42048</v>
      </c>
      <c r="K584" s="150">
        <v>2733720</v>
      </c>
      <c r="L584" s="89" t="s">
        <v>4518</v>
      </c>
      <c r="M584" s="47" t="s">
        <v>1555</v>
      </c>
      <c r="N584" s="47" t="s">
        <v>30</v>
      </c>
      <c r="O584" s="2" t="s">
        <v>31</v>
      </c>
      <c r="P584" s="2" t="s">
        <v>32</v>
      </c>
      <c r="Q584" s="2" t="s">
        <v>1556</v>
      </c>
    </row>
    <row r="585" spans="1:17" ht="153.75" thickBot="1" x14ac:dyDescent="0.25">
      <c r="A585" s="15">
        <v>584</v>
      </c>
      <c r="B585" s="47" t="s">
        <v>1264</v>
      </c>
      <c r="C585" s="2">
        <v>891180084</v>
      </c>
      <c r="D585" s="2">
        <v>2</v>
      </c>
      <c r="E585" s="2" t="s">
        <v>1656</v>
      </c>
      <c r="F585" s="2">
        <v>891100801</v>
      </c>
      <c r="G585" s="52">
        <v>5</v>
      </c>
      <c r="H585" s="51" t="s">
        <v>1657</v>
      </c>
      <c r="I585" s="212" t="s">
        <v>1658</v>
      </c>
      <c r="J585" s="71">
        <v>42048</v>
      </c>
      <c r="K585" s="150">
        <v>7840000</v>
      </c>
      <c r="L585" s="47" t="s">
        <v>288</v>
      </c>
      <c r="M585" s="47" t="s">
        <v>1555</v>
      </c>
      <c r="N585" s="47" t="s">
        <v>30</v>
      </c>
      <c r="O585" s="2" t="s">
        <v>31</v>
      </c>
      <c r="P585" s="2" t="s">
        <v>32</v>
      </c>
      <c r="Q585" s="2" t="s">
        <v>1556</v>
      </c>
    </row>
    <row r="586" spans="1:17" ht="64.5" thickTop="1" x14ac:dyDescent="0.2">
      <c r="A586" s="9">
        <v>585</v>
      </c>
      <c r="B586" s="47" t="s">
        <v>1264</v>
      </c>
      <c r="C586" s="2">
        <v>891180084</v>
      </c>
      <c r="D586" s="2">
        <v>2</v>
      </c>
      <c r="E586" s="2" t="s">
        <v>1659</v>
      </c>
      <c r="F586" s="2">
        <v>10095891</v>
      </c>
      <c r="G586" s="52">
        <v>1</v>
      </c>
      <c r="H586" s="51" t="s">
        <v>1660</v>
      </c>
      <c r="I586" s="2" t="s">
        <v>1661</v>
      </c>
      <c r="J586" s="71">
        <v>42058</v>
      </c>
      <c r="K586" s="150">
        <v>2808960</v>
      </c>
      <c r="L586" s="89" t="s">
        <v>4518</v>
      </c>
      <c r="M586" s="47" t="s">
        <v>1555</v>
      </c>
      <c r="N586" s="47" t="s">
        <v>30</v>
      </c>
      <c r="O586" s="2" t="s">
        <v>31</v>
      </c>
      <c r="P586" s="2" t="s">
        <v>32</v>
      </c>
      <c r="Q586" s="2" t="s">
        <v>1556</v>
      </c>
    </row>
    <row r="587" spans="1:17" ht="102.75" thickBot="1" x14ac:dyDescent="0.25">
      <c r="A587" s="15">
        <v>586</v>
      </c>
      <c r="B587" s="47" t="s">
        <v>1264</v>
      </c>
      <c r="C587" s="2">
        <v>891180084</v>
      </c>
      <c r="D587" s="2">
        <v>2</v>
      </c>
      <c r="E587" s="2" t="s">
        <v>945</v>
      </c>
      <c r="F587" s="2">
        <v>7703086</v>
      </c>
      <c r="G587" s="52">
        <v>6</v>
      </c>
      <c r="H587" s="51" t="s">
        <v>1662</v>
      </c>
      <c r="I587" s="212" t="s">
        <v>1663</v>
      </c>
      <c r="J587" s="71">
        <v>42055</v>
      </c>
      <c r="K587" s="150">
        <v>360000</v>
      </c>
      <c r="L587" s="47" t="s">
        <v>288</v>
      </c>
      <c r="M587" s="47" t="s">
        <v>1555</v>
      </c>
      <c r="N587" s="47" t="s">
        <v>30</v>
      </c>
      <c r="O587" s="2" t="s">
        <v>31</v>
      </c>
      <c r="P587" s="2" t="s">
        <v>32</v>
      </c>
      <c r="Q587" s="2" t="s">
        <v>1556</v>
      </c>
    </row>
    <row r="588" spans="1:17" ht="77.25" thickTop="1" x14ac:dyDescent="0.2">
      <c r="A588" s="9">
        <v>587</v>
      </c>
      <c r="B588" s="47" t="s">
        <v>1264</v>
      </c>
      <c r="C588" s="2">
        <v>891180084</v>
      </c>
      <c r="D588" s="2">
        <v>2</v>
      </c>
      <c r="E588" s="2" t="s">
        <v>1664</v>
      </c>
      <c r="F588" s="2">
        <v>891104414</v>
      </c>
      <c r="G588" s="52">
        <v>6</v>
      </c>
      <c r="H588" s="51" t="s">
        <v>1665</v>
      </c>
      <c r="I588" s="212" t="s">
        <v>1666</v>
      </c>
      <c r="J588" s="71">
        <v>42053</v>
      </c>
      <c r="K588" s="150">
        <v>1013724</v>
      </c>
      <c r="L588" s="2" t="s">
        <v>4030</v>
      </c>
      <c r="M588" s="47" t="s">
        <v>1555</v>
      </c>
      <c r="N588" s="47" t="s">
        <v>30</v>
      </c>
      <c r="O588" s="2" t="s">
        <v>31</v>
      </c>
      <c r="P588" s="2" t="s">
        <v>32</v>
      </c>
      <c r="Q588" s="2" t="s">
        <v>1556</v>
      </c>
    </row>
    <row r="589" spans="1:17" ht="77.25" thickBot="1" x14ac:dyDescent="0.25">
      <c r="A589" s="15">
        <v>588</v>
      </c>
      <c r="B589" s="47" t="s">
        <v>1264</v>
      </c>
      <c r="C589" s="2">
        <v>891180084</v>
      </c>
      <c r="D589" s="2">
        <v>2</v>
      </c>
      <c r="E589" s="2" t="s">
        <v>1667</v>
      </c>
      <c r="F589" s="2">
        <v>14206608</v>
      </c>
      <c r="G589" s="52">
        <v>4</v>
      </c>
      <c r="H589" s="51" t="s">
        <v>1668</v>
      </c>
      <c r="I589" s="212" t="s">
        <v>1669</v>
      </c>
      <c r="J589" s="71">
        <v>42061</v>
      </c>
      <c r="K589" s="150">
        <v>3374500</v>
      </c>
      <c r="L589" s="89" t="s">
        <v>4518</v>
      </c>
      <c r="M589" s="47" t="s">
        <v>1555</v>
      </c>
      <c r="N589" s="47" t="s">
        <v>30</v>
      </c>
      <c r="O589" s="2" t="s">
        <v>31</v>
      </c>
      <c r="P589" s="2" t="s">
        <v>32</v>
      </c>
      <c r="Q589" s="2" t="s">
        <v>1556</v>
      </c>
    </row>
    <row r="590" spans="1:17" ht="115.5" thickTop="1" x14ac:dyDescent="0.2">
      <c r="A590" s="9">
        <v>589</v>
      </c>
      <c r="B590" s="47" t="s">
        <v>1264</v>
      </c>
      <c r="C590" s="2">
        <v>891180084</v>
      </c>
      <c r="D590" s="2">
        <v>2</v>
      </c>
      <c r="E590" s="2" t="s">
        <v>1670</v>
      </c>
      <c r="F590" s="2">
        <v>16735175</v>
      </c>
      <c r="G590" s="52">
        <v>3</v>
      </c>
      <c r="H590" s="51" t="s">
        <v>1671</v>
      </c>
      <c r="I590" s="212" t="s">
        <v>1672</v>
      </c>
      <c r="J590" s="71">
        <v>42072</v>
      </c>
      <c r="K590" s="150">
        <v>5467440</v>
      </c>
      <c r="L590" s="89" t="s">
        <v>4518</v>
      </c>
      <c r="M590" s="47" t="s">
        <v>1555</v>
      </c>
      <c r="N590" s="47" t="s">
        <v>30</v>
      </c>
      <c r="O590" s="2" t="s">
        <v>31</v>
      </c>
      <c r="P590" s="2" t="s">
        <v>32</v>
      </c>
      <c r="Q590" s="2" t="s">
        <v>1556</v>
      </c>
    </row>
    <row r="591" spans="1:17" ht="115.5" thickBot="1" x14ac:dyDescent="0.25">
      <c r="A591" s="15">
        <v>590</v>
      </c>
      <c r="B591" s="47" t="s">
        <v>1264</v>
      </c>
      <c r="C591" s="2">
        <v>891180084</v>
      </c>
      <c r="D591" s="2">
        <v>2</v>
      </c>
      <c r="E591" s="2" t="s">
        <v>1673</v>
      </c>
      <c r="F591" s="2">
        <v>900748450</v>
      </c>
      <c r="G591" s="52">
        <v>7</v>
      </c>
      <c r="H591" s="51" t="s">
        <v>1674</v>
      </c>
      <c r="I591" s="212" t="s">
        <v>1675</v>
      </c>
      <c r="J591" s="71">
        <v>42073</v>
      </c>
      <c r="K591" s="150">
        <v>500424</v>
      </c>
      <c r="L591" s="47" t="s">
        <v>288</v>
      </c>
      <c r="M591" s="47" t="s">
        <v>1555</v>
      </c>
      <c r="N591" s="47" t="s">
        <v>30</v>
      </c>
      <c r="O591" s="2" t="s">
        <v>31</v>
      </c>
      <c r="P591" s="2" t="s">
        <v>32</v>
      </c>
      <c r="Q591" s="2" t="s">
        <v>1556</v>
      </c>
    </row>
    <row r="592" spans="1:17" ht="115.5" thickTop="1" x14ac:dyDescent="0.2">
      <c r="A592" s="9">
        <v>591</v>
      </c>
      <c r="B592" s="47" t="s">
        <v>1264</v>
      </c>
      <c r="C592" s="2">
        <v>891180084</v>
      </c>
      <c r="D592" s="2">
        <v>2</v>
      </c>
      <c r="E592" s="2" t="s">
        <v>1673</v>
      </c>
      <c r="F592" s="2">
        <v>900748450</v>
      </c>
      <c r="G592" s="52">
        <v>7</v>
      </c>
      <c r="H592" s="51" t="s">
        <v>1676</v>
      </c>
      <c r="I592" s="212" t="s">
        <v>1677</v>
      </c>
      <c r="J592" s="71">
        <v>42073</v>
      </c>
      <c r="K592" s="150">
        <v>500424</v>
      </c>
      <c r="L592" s="47" t="s">
        <v>288</v>
      </c>
      <c r="M592" s="47" t="s">
        <v>1555</v>
      </c>
      <c r="N592" s="47" t="s">
        <v>30</v>
      </c>
      <c r="O592" s="2" t="s">
        <v>31</v>
      </c>
      <c r="P592" s="2" t="s">
        <v>32</v>
      </c>
      <c r="Q592" s="2" t="s">
        <v>1556</v>
      </c>
    </row>
    <row r="593" spans="1:17" ht="115.5" thickBot="1" x14ac:dyDescent="0.25">
      <c r="A593" s="15">
        <v>592</v>
      </c>
      <c r="B593" s="47" t="s">
        <v>1264</v>
      </c>
      <c r="C593" s="2">
        <v>891180084</v>
      </c>
      <c r="D593" s="2">
        <v>2</v>
      </c>
      <c r="E593" s="2" t="s">
        <v>1673</v>
      </c>
      <c r="F593" s="2">
        <v>900748450</v>
      </c>
      <c r="G593" s="52">
        <v>7</v>
      </c>
      <c r="H593" s="51" t="s">
        <v>1678</v>
      </c>
      <c r="I593" s="212" t="s">
        <v>1679</v>
      </c>
      <c r="J593" s="71">
        <v>42073</v>
      </c>
      <c r="K593" s="150">
        <v>500424</v>
      </c>
      <c r="L593" s="47" t="s">
        <v>288</v>
      </c>
      <c r="M593" s="47" t="s">
        <v>1555</v>
      </c>
      <c r="N593" s="47" t="s">
        <v>30</v>
      </c>
      <c r="O593" s="2" t="s">
        <v>31</v>
      </c>
      <c r="P593" s="2" t="s">
        <v>32</v>
      </c>
      <c r="Q593" s="2" t="s">
        <v>1556</v>
      </c>
    </row>
    <row r="594" spans="1:17" ht="102.75" thickTop="1" x14ac:dyDescent="0.2">
      <c r="A594" s="9">
        <v>593</v>
      </c>
      <c r="B594" s="47" t="s">
        <v>1264</v>
      </c>
      <c r="C594" s="2">
        <v>891180084</v>
      </c>
      <c r="D594" s="2">
        <v>2</v>
      </c>
      <c r="E594" s="2" t="s">
        <v>1673</v>
      </c>
      <c r="F594" s="2">
        <v>900748450</v>
      </c>
      <c r="G594" s="52">
        <v>7</v>
      </c>
      <c r="H594" s="51" t="s">
        <v>1680</v>
      </c>
      <c r="I594" s="212" t="s">
        <v>1681</v>
      </c>
      <c r="J594" s="71">
        <v>42073</v>
      </c>
      <c r="K594" s="150">
        <v>1453248</v>
      </c>
      <c r="L594" s="47" t="s">
        <v>288</v>
      </c>
      <c r="M594" s="47" t="s">
        <v>1555</v>
      </c>
      <c r="N594" s="47" t="s">
        <v>30</v>
      </c>
      <c r="O594" s="2" t="s">
        <v>31</v>
      </c>
      <c r="P594" s="2" t="s">
        <v>32</v>
      </c>
      <c r="Q594" s="2" t="s">
        <v>1556</v>
      </c>
    </row>
    <row r="595" spans="1:17" ht="102.75" thickBot="1" x14ac:dyDescent="0.25">
      <c r="A595" s="15">
        <v>594</v>
      </c>
      <c r="B595" s="47" t="s">
        <v>1264</v>
      </c>
      <c r="C595" s="2">
        <v>891180084</v>
      </c>
      <c r="D595" s="2">
        <v>2</v>
      </c>
      <c r="E595" s="2" t="s">
        <v>1673</v>
      </c>
      <c r="F595" s="2">
        <v>900748450</v>
      </c>
      <c r="G595" s="52">
        <v>7</v>
      </c>
      <c r="H595" s="51" t="s">
        <v>1682</v>
      </c>
      <c r="I595" s="212" t="s">
        <v>1683</v>
      </c>
      <c r="J595" s="71">
        <v>42076</v>
      </c>
      <c r="K595" s="150">
        <v>1534080</v>
      </c>
      <c r="L595" s="2" t="s">
        <v>4030</v>
      </c>
      <c r="M595" s="47" t="s">
        <v>1555</v>
      </c>
      <c r="N595" s="47" t="s">
        <v>30</v>
      </c>
      <c r="O595" s="2" t="s">
        <v>31</v>
      </c>
      <c r="P595" s="2" t="s">
        <v>32</v>
      </c>
      <c r="Q595" s="2" t="s">
        <v>1556</v>
      </c>
    </row>
    <row r="596" spans="1:17" ht="115.5" thickTop="1" x14ac:dyDescent="0.2">
      <c r="A596" s="9">
        <v>595</v>
      </c>
      <c r="B596" s="47" t="s">
        <v>1264</v>
      </c>
      <c r="C596" s="2">
        <v>891180084</v>
      </c>
      <c r="D596" s="2">
        <v>2</v>
      </c>
      <c r="E596" s="2" t="s">
        <v>1568</v>
      </c>
      <c r="F596" s="2">
        <v>36151634</v>
      </c>
      <c r="G596" s="52">
        <v>8</v>
      </c>
      <c r="H596" s="51" t="s">
        <v>1684</v>
      </c>
      <c r="I596" s="212" t="s">
        <v>1685</v>
      </c>
      <c r="J596" s="71">
        <v>42073</v>
      </c>
      <c r="K596" s="150">
        <v>300000</v>
      </c>
      <c r="L596" s="2" t="s">
        <v>4030</v>
      </c>
      <c r="M596" s="47" t="s">
        <v>1555</v>
      </c>
      <c r="N596" s="47" t="s">
        <v>30</v>
      </c>
      <c r="O596" s="2" t="s">
        <v>31</v>
      </c>
      <c r="P596" s="2" t="s">
        <v>32</v>
      </c>
      <c r="Q596" s="2" t="s">
        <v>1556</v>
      </c>
    </row>
    <row r="597" spans="1:17" ht="115.5" thickBot="1" x14ac:dyDescent="0.25">
      <c r="A597" s="15">
        <v>596</v>
      </c>
      <c r="B597" s="47" t="s">
        <v>1264</v>
      </c>
      <c r="C597" s="2">
        <v>891180084</v>
      </c>
      <c r="D597" s="2">
        <v>2</v>
      </c>
      <c r="E597" s="2" t="s">
        <v>1638</v>
      </c>
      <c r="F597" s="2">
        <v>36183257</v>
      </c>
      <c r="G597" s="52">
        <v>1</v>
      </c>
      <c r="H597" s="51" t="s">
        <v>1686</v>
      </c>
      <c r="I597" s="212" t="s">
        <v>1687</v>
      </c>
      <c r="J597" s="71">
        <v>42073</v>
      </c>
      <c r="K597" s="150">
        <v>499881</v>
      </c>
      <c r="L597" s="2" t="s">
        <v>4030</v>
      </c>
      <c r="M597" s="47" t="s">
        <v>1555</v>
      </c>
      <c r="N597" s="47" t="s">
        <v>30</v>
      </c>
      <c r="O597" s="2" t="s">
        <v>31</v>
      </c>
      <c r="P597" s="2" t="s">
        <v>32</v>
      </c>
      <c r="Q597" s="2" t="s">
        <v>1556</v>
      </c>
    </row>
    <row r="598" spans="1:17" ht="90" thickTop="1" x14ac:dyDescent="0.2">
      <c r="A598" s="9">
        <v>597</v>
      </c>
      <c r="B598" s="47" t="s">
        <v>1264</v>
      </c>
      <c r="C598" s="2">
        <v>891180084</v>
      </c>
      <c r="D598" s="2">
        <v>2</v>
      </c>
      <c r="E598" s="2" t="s">
        <v>1638</v>
      </c>
      <c r="F598" s="2">
        <v>36183257</v>
      </c>
      <c r="G598" s="52">
        <v>1</v>
      </c>
      <c r="H598" s="51" t="s">
        <v>1688</v>
      </c>
      <c r="I598" s="212" t="s">
        <v>1689</v>
      </c>
      <c r="J598" s="71">
        <v>42076</v>
      </c>
      <c r="K598" s="150">
        <v>848193</v>
      </c>
      <c r="L598" s="2" t="s">
        <v>4030</v>
      </c>
      <c r="M598" s="47" t="s">
        <v>1555</v>
      </c>
      <c r="N598" s="47" t="s">
        <v>30</v>
      </c>
      <c r="O598" s="2" t="s">
        <v>31</v>
      </c>
      <c r="P598" s="2" t="s">
        <v>32</v>
      </c>
      <c r="Q598" s="2" t="s">
        <v>1556</v>
      </c>
    </row>
    <row r="599" spans="1:17" ht="90" thickBot="1" x14ac:dyDescent="0.25">
      <c r="A599" s="15">
        <v>598</v>
      </c>
      <c r="B599" s="47" t="s">
        <v>1264</v>
      </c>
      <c r="C599" s="2">
        <v>891180084</v>
      </c>
      <c r="D599" s="2">
        <v>2</v>
      </c>
      <c r="E599" s="2" t="s">
        <v>1638</v>
      </c>
      <c r="F599" s="2">
        <v>36183257</v>
      </c>
      <c r="G599" s="52">
        <v>1</v>
      </c>
      <c r="H599" s="51" t="s">
        <v>1690</v>
      </c>
      <c r="I599" s="212" t="s">
        <v>1691</v>
      </c>
      <c r="J599" s="71">
        <v>42076</v>
      </c>
      <c r="K599" s="150">
        <v>1760709</v>
      </c>
      <c r="L599" s="2" t="s">
        <v>4030</v>
      </c>
      <c r="M599" s="47" t="s">
        <v>1555</v>
      </c>
      <c r="N599" s="47" t="s">
        <v>30</v>
      </c>
      <c r="O599" s="2" t="s">
        <v>31</v>
      </c>
      <c r="P599" s="2" t="s">
        <v>32</v>
      </c>
      <c r="Q599" s="2" t="s">
        <v>1556</v>
      </c>
    </row>
    <row r="600" spans="1:17" ht="90" thickTop="1" x14ac:dyDescent="0.2">
      <c r="A600" s="9">
        <v>599</v>
      </c>
      <c r="B600" s="47" t="s">
        <v>1264</v>
      </c>
      <c r="C600" s="2">
        <v>891180084</v>
      </c>
      <c r="D600" s="2">
        <v>2</v>
      </c>
      <c r="E600" s="2" t="s">
        <v>1638</v>
      </c>
      <c r="F600" s="2">
        <v>36183257</v>
      </c>
      <c r="G600" s="52">
        <v>1</v>
      </c>
      <c r="H600" s="51" t="s">
        <v>1692</v>
      </c>
      <c r="I600" s="212" t="s">
        <v>1693</v>
      </c>
      <c r="J600" s="71">
        <v>42076</v>
      </c>
      <c r="K600" s="150">
        <v>630473</v>
      </c>
      <c r="L600" s="2" t="s">
        <v>4030</v>
      </c>
      <c r="M600" s="47" t="s">
        <v>1555</v>
      </c>
      <c r="N600" s="47" t="s">
        <v>30</v>
      </c>
      <c r="O600" s="2" t="s">
        <v>31</v>
      </c>
      <c r="P600" s="2" t="s">
        <v>32</v>
      </c>
      <c r="Q600" s="2" t="s">
        <v>1556</v>
      </c>
    </row>
    <row r="601" spans="1:17" ht="90" thickBot="1" x14ac:dyDescent="0.25">
      <c r="A601" s="15">
        <v>600</v>
      </c>
      <c r="B601" s="47" t="s">
        <v>1264</v>
      </c>
      <c r="C601" s="2">
        <v>891180084</v>
      </c>
      <c r="D601" s="2">
        <v>2</v>
      </c>
      <c r="E601" s="2" t="s">
        <v>1638</v>
      </c>
      <c r="F601" s="2">
        <v>36183257</v>
      </c>
      <c r="G601" s="52">
        <v>1</v>
      </c>
      <c r="H601" s="51" t="s">
        <v>1694</v>
      </c>
      <c r="I601" s="212" t="s">
        <v>1695</v>
      </c>
      <c r="J601" s="71">
        <v>42076</v>
      </c>
      <c r="K601" s="150">
        <v>2256841</v>
      </c>
      <c r="L601" s="2" t="s">
        <v>4030</v>
      </c>
      <c r="M601" s="47" t="s">
        <v>1555</v>
      </c>
      <c r="N601" s="47" t="s">
        <v>30</v>
      </c>
      <c r="O601" s="2" t="s">
        <v>31</v>
      </c>
      <c r="P601" s="2" t="s">
        <v>32</v>
      </c>
      <c r="Q601" s="2" t="s">
        <v>1556</v>
      </c>
    </row>
    <row r="602" spans="1:17" ht="90" thickTop="1" x14ac:dyDescent="0.2">
      <c r="A602" s="9">
        <v>601</v>
      </c>
      <c r="B602" s="47" t="s">
        <v>1264</v>
      </c>
      <c r="C602" s="2">
        <v>891180084</v>
      </c>
      <c r="D602" s="2">
        <v>2</v>
      </c>
      <c r="E602" s="2" t="s">
        <v>1638</v>
      </c>
      <c r="F602" s="2">
        <v>36183257</v>
      </c>
      <c r="G602" s="52">
        <v>1</v>
      </c>
      <c r="H602" s="51" t="s">
        <v>1696</v>
      </c>
      <c r="I602" s="212" t="s">
        <v>1697</v>
      </c>
      <c r="J602" s="71">
        <v>42076</v>
      </c>
      <c r="K602" s="150">
        <v>1388108</v>
      </c>
      <c r="L602" s="2" t="s">
        <v>4030</v>
      </c>
      <c r="M602" s="47" t="s">
        <v>1555</v>
      </c>
      <c r="N602" s="47" t="s">
        <v>30</v>
      </c>
      <c r="O602" s="2" t="s">
        <v>31</v>
      </c>
      <c r="P602" s="2" t="s">
        <v>32</v>
      </c>
      <c r="Q602" s="2" t="s">
        <v>1556</v>
      </c>
    </row>
    <row r="603" spans="1:17" ht="115.5" thickBot="1" x14ac:dyDescent="0.25">
      <c r="A603" s="15">
        <v>602</v>
      </c>
      <c r="B603" s="47" t="s">
        <v>1264</v>
      </c>
      <c r="C603" s="2">
        <v>891180084</v>
      </c>
      <c r="D603" s="2">
        <v>2</v>
      </c>
      <c r="E603" s="2" t="s">
        <v>1698</v>
      </c>
      <c r="F603" s="2">
        <v>891101711</v>
      </c>
      <c r="G603" s="52">
        <v>5</v>
      </c>
      <c r="H603" s="51" t="s">
        <v>1699</v>
      </c>
      <c r="I603" s="212" t="s">
        <v>1700</v>
      </c>
      <c r="J603" s="71">
        <v>42074</v>
      </c>
      <c r="K603" s="150">
        <v>1500000</v>
      </c>
      <c r="L603" s="47" t="s">
        <v>288</v>
      </c>
      <c r="M603" s="47" t="s">
        <v>1555</v>
      </c>
      <c r="N603" s="47" t="s">
        <v>30</v>
      </c>
      <c r="O603" s="2" t="s">
        <v>31</v>
      </c>
      <c r="P603" s="2" t="s">
        <v>32</v>
      </c>
      <c r="Q603" s="2" t="s">
        <v>1556</v>
      </c>
    </row>
    <row r="604" spans="1:17" ht="102.75" thickTop="1" x14ac:dyDescent="0.2">
      <c r="A604" s="9">
        <v>603</v>
      </c>
      <c r="B604" s="47" t="s">
        <v>1264</v>
      </c>
      <c r="C604" s="2">
        <v>891180084</v>
      </c>
      <c r="D604" s="2">
        <v>2</v>
      </c>
      <c r="E604" s="2" t="s">
        <v>1568</v>
      </c>
      <c r="F604" s="2">
        <v>36151634</v>
      </c>
      <c r="G604" s="52">
        <v>8</v>
      </c>
      <c r="H604" s="51" t="s">
        <v>1701</v>
      </c>
      <c r="I604" s="212" t="s">
        <v>1702</v>
      </c>
      <c r="J604" s="71">
        <v>42079</v>
      </c>
      <c r="K604" s="150">
        <v>390000</v>
      </c>
      <c r="L604" s="2" t="s">
        <v>4030</v>
      </c>
      <c r="M604" s="47" t="s">
        <v>1555</v>
      </c>
      <c r="N604" s="47" t="s">
        <v>30</v>
      </c>
      <c r="O604" s="2" t="s">
        <v>31</v>
      </c>
      <c r="P604" s="2" t="s">
        <v>32</v>
      </c>
      <c r="Q604" s="2" t="s">
        <v>1556</v>
      </c>
    </row>
    <row r="605" spans="1:17" ht="102.75" thickBot="1" x14ac:dyDescent="0.25">
      <c r="A605" s="15">
        <v>604</v>
      </c>
      <c r="B605" s="47" t="s">
        <v>1264</v>
      </c>
      <c r="C605" s="2">
        <v>891180084</v>
      </c>
      <c r="D605" s="2">
        <v>2</v>
      </c>
      <c r="E605" s="2" t="s">
        <v>1568</v>
      </c>
      <c r="F605" s="2">
        <v>36151634</v>
      </c>
      <c r="G605" s="52">
        <v>8</v>
      </c>
      <c r="H605" s="51" t="s">
        <v>1703</v>
      </c>
      <c r="I605" s="212" t="s">
        <v>1704</v>
      </c>
      <c r="J605" s="71">
        <v>42079</v>
      </c>
      <c r="K605" s="150">
        <v>390000</v>
      </c>
      <c r="L605" s="2" t="s">
        <v>4030</v>
      </c>
      <c r="M605" s="47" t="s">
        <v>1555</v>
      </c>
      <c r="N605" s="47" t="s">
        <v>30</v>
      </c>
      <c r="O605" s="2" t="s">
        <v>31</v>
      </c>
      <c r="P605" s="2" t="s">
        <v>32</v>
      </c>
      <c r="Q605" s="2" t="s">
        <v>1556</v>
      </c>
    </row>
    <row r="606" spans="1:17" ht="102.75" thickTop="1" x14ac:dyDescent="0.2">
      <c r="A606" s="9">
        <v>605</v>
      </c>
      <c r="B606" s="47" t="s">
        <v>1264</v>
      </c>
      <c r="C606" s="2">
        <v>891180084</v>
      </c>
      <c r="D606" s="2">
        <v>2</v>
      </c>
      <c r="E606" s="2" t="s">
        <v>1568</v>
      </c>
      <c r="F606" s="2">
        <v>36151634</v>
      </c>
      <c r="G606" s="52">
        <v>8</v>
      </c>
      <c r="H606" s="51" t="s">
        <v>1705</v>
      </c>
      <c r="I606" s="212" t="s">
        <v>1706</v>
      </c>
      <c r="J606" s="71">
        <v>42079</v>
      </c>
      <c r="K606" s="150">
        <v>390000</v>
      </c>
      <c r="L606" s="2" t="s">
        <v>4030</v>
      </c>
      <c r="M606" s="47" t="s">
        <v>1555</v>
      </c>
      <c r="N606" s="47" t="s">
        <v>30</v>
      </c>
      <c r="O606" s="2" t="s">
        <v>31</v>
      </c>
      <c r="P606" s="2" t="s">
        <v>32</v>
      </c>
      <c r="Q606" s="2" t="s">
        <v>1556</v>
      </c>
    </row>
    <row r="607" spans="1:17" ht="102.75" thickBot="1" x14ac:dyDescent="0.25">
      <c r="A607" s="15">
        <v>606</v>
      </c>
      <c r="B607" s="47" t="s">
        <v>1264</v>
      </c>
      <c r="C607" s="2">
        <v>891180084</v>
      </c>
      <c r="D607" s="2">
        <v>2</v>
      </c>
      <c r="E607" s="2" t="s">
        <v>1568</v>
      </c>
      <c r="F607" s="2">
        <v>36151634</v>
      </c>
      <c r="G607" s="52">
        <v>8</v>
      </c>
      <c r="H607" s="51" t="s">
        <v>1707</v>
      </c>
      <c r="I607" s="212" t="s">
        <v>1708</v>
      </c>
      <c r="J607" s="71">
        <v>42079</v>
      </c>
      <c r="K607" s="150">
        <v>390000</v>
      </c>
      <c r="L607" s="2" t="s">
        <v>4030</v>
      </c>
      <c r="M607" s="47" t="s">
        <v>1555</v>
      </c>
      <c r="N607" s="47" t="s">
        <v>30</v>
      </c>
      <c r="O607" s="2" t="s">
        <v>31</v>
      </c>
      <c r="P607" s="2" t="s">
        <v>32</v>
      </c>
      <c r="Q607" s="2" t="s">
        <v>1556</v>
      </c>
    </row>
    <row r="608" spans="1:17" ht="102.75" thickTop="1" x14ac:dyDescent="0.2">
      <c r="A608" s="9">
        <v>607</v>
      </c>
      <c r="B608" s="47" t="s">
        <v>1264</v>
      </c>
      <c r="C608" s="2">
        <v>891180084</v>
      </c>
      <c r="D608" s="2">
        <v>2</v>
      </c>
      <c r="E608" s="2" t="s">
        <v>1568</v>
      </c>
      <c r="F608" s="2">
        <v>36151634</v>
      </c>
      <c r="G608" s="52">
        <v>8</v>
      </c>
      <c r="H608" s="51" t="s">
        <v>1709</v>
      </c>
      <c r="I608" s="212" t="s">
        <v>1710</v>
      </c>
      <c r="J608" s="71">
        <v>42079</v>
      </c>
      <c r="K608" s="150">
        <v>390000</v>
      </c>
      <c r="L608" s="2" t="s">
        <v>4030</v>
      </c>
      <c r="M608" s="47" t="s">
        <v>1555</v>
      </c>
      <c r="N608" s="47" t="s">
        <v>30</v>
      </c>
      <c r="O608" s="2" t="s">
        <v>31</v>
      </c>
      <c r="P608" s="2" t="s">
        <v>32</v>
      </c>
      <c r="Q608" s="2" t="s">
        <v>1556</v>
      </c>
    </row>
    <row r="609" spans="1:17" ht="102.75" thickBot="1" x14ac:dyDescent="0.25">
      <c r="A609" s="15">
        <v>608</v>
      </c>
      <c r="B609" s="47" t="s">
        <v>1264</v>
      </c>
      <c r="C609" s="2">
        <v>891180084</v>
      </c>
      <c r="D609" s="2">
        <v>2</v>
      </c>
      <c r="E609" s="2" t="s">
        <v>1638</v>
      </c>
      <c r="F609" s="2">
        <v>36183257</v>
      </c>
      <c r="G609" s="52">
        <v>1</v>
      </c>
      <c r="H609" s="51" t="s">
        <v>1711</v>
      </c>
      <c r="I609" s="212" t="s">
        <v>1712</v>
      </c>
      <c r="J609" s="71">
        <v>42081</v>
      </c>
      <c r="K609" s="150">
        <v>698995</v>
      </c>
      <c r="L609" s="2" t="s">
        <v>4030</v>
      </c>
      <c r="M609" s="47" t="s">
        <v>1555</v>
      </c>
      <c r="N609" s="47" t="s">
        <v>30</v>
      </c>
      <c r="O609" s="2" t="s">
        <v>31</v>
      </c>
      <c r="P609" s="2" t="s">
        <v>32</v>
      </c>
      <c r="Q609" s="2" t="s">
        <v>1556</v>
      </c>
    </row>
    <row r="610" spans="1:17" ht="102.75" thickTop="1" x14ac:dyDescent="0.2">
      <c r="A610" s="9">
        <v>609</v>
      </c>
      <c r="B610" s="47" t="s">
        <v>1264</v>
      </c>
      <c r="C610" s="2">
        <v>891180084</v>
      </c>
      <c r="D610" s="2">
        <v>2</v>
      </c>
      <c r="E610" s="2" t="s">
        <v>603</v>
      </c>
      <c r="F610" s="2">
        <v>12127303</v>
      </c>
      <c r="G610" s="52">
        <v>7</v>
      </c>
      <c r="H610" s="51" t="s">
        <v>1713</v>
      </c>
      <c r="I610" s="212" t="s">
        <v>1714</v>
      </c>
      <c r="J610" s="71">
        <v>42089</v>
      </c>
      <c r="K610" s="150">
        <v>2100000</v>
      </c>
      <c r="L610" s="2" t="s">
        <v>4030</v>
      </c>
      <c r="M610" s="47" t="s">
        <v>1555</v>
      </c>
      <c r="N610" s="47" t="s">
        <v>30</v>
      </c>
      <c r="O610" s="2" t="s">
        <v>31</v>
      </c>
      <c r="P610" s="2" t="s">
        <v>32</v>
      </c>
      <c r="Q610" s="2" t="s">
        <v>1556</v>
      </c>
    </row>
    <row r="611" spans="1:17" ht="77.25" thickBot="1" x14ac:dyDescent="0.25">
      <c r="A611" s="15">
        <v>610</v>
      </c>
      <c r="B611" s="47" t="s">
        <v>1264</v>
      </c>
      <c r="C611" s="2">
        <v>891180084</v>
      </c>
      <c r="D611" s="2">
        <v>2</v>
      </c>
      <c r="E611" s="2" t="s">
        <v>1716</v>
      </c>
      <c r="F611" s="2">
        <v>36173806</v>
      </c>
      <c r="G611" s="52">
        <v>2</v>
      </c>
      <c r="H611" s="51" t="s">
        <v>1717</v>
      </c>
      <c r="I611" s="212" t="s">
        <v>1718</v>
      </c>
      <c r="J611" s="71">
        <v>42080</v>
      </c>
      <c r="K611" s="150">
        <v>1949500</v>
      </c>
      <c r="L611" s="89" t="s">
        <v>4518</v>
      </c>
      <c r="M611" s="47" t="s">
        <v>1555</v>
      </c>
      <c r="N611" s="47" t="s">
        <v>30</v>
      </c>
      <c r="O611" s="2" t="s">
        <v>31</v>
      </c>
      <c r="P611" s="2" t="s">
        <v>32</v>
      </c>
      <c r="Q611" s="2" t="s">
        <v>1556</v>
      </c>
    </row>
    <row r="612" spans="1:17" ht="90" thickTop="1" x14ac:dyDescent="0.2">
      <c r="A612" s="9">
        <v>611</v>
      </c>
      <c r="B612" s="47" t="s">
        <v>1264</v>
      </c>
      <c r="C612" s="2">
        <v>891180084</v>
      </c>
      <c r="D612" s="2">
        <v>2</v>
      </c>
      <c r="E612" s="2" t="s">
        <v>1719</v>
      </c>
      <c r="F612" s="2">
        <v>1079174771</v>
      </c>
      <c r="G612" s="52">
        <v>5</v>
      </c>
      <c r="H612" s="51" t="s">
        <v>1720</v>
      </c>
      <c r="I612" s="212" t="s">
        <v>1721</v>
      </c>
      <c r="J612" s="71">
        <v>42090</v>
      </c>
      <c r="K612" s="150">
        <v>2040048</v>
      </c>
      <c r="L612" s="2" t="s">
        <v>647</v>
      </c>
      <c r="M612" s="47" t="s">
        <v>1555</v>
      </c>
      <c r="N612" s="47" t="s">
        <v>30</v>
      </c>
      <c r="O612" s="2" t="s">
        <v>31</v>
      </c>
      <c r="P612" s="2" t="s">
        <v>32</v>
      </c>
      <c r="Q612" s="2" t="s">
        <v>1556</v>
      </c>
    </row>
    <row r="613" spans="1:17" ht="115.5" thickBot="1" x14ac:dyDescent="0.25">
      <c r="A613" s="15">
        <v>612</v>
      </c>
      <c r="B613" s="47" t="s">
        <v>1264</v>
      </c>
      <c r="C613" s="2">
        <v>891180084</v>
      </c>
      <c r="D613" s="2">
        <v>2</v>
      </c>
      <c r="E613" s="2" t="s">
        <v>1560</v>
      </c>
      <c r="F613" s="2">
        <v>12120649</v>
      </c>
      <c r="G613" s="52">
        <v>8</v>
      </c>
      <c r="H613" s="51" t="s">
        <v>1722</v>
      </c>
      <c r="I613" s="212" t="s">
        <v>1723</v>
      </c>
      <c r="J613" s="71">
        <v>42088</v>
      </c>
      <c r="K613" s="150">
        <v>500000</v>
      </c>
      <c r="L613" s="2" t="s">
        <v>647</v>
      </c>
      <c r="M613" s="47" t="s">
        <v>1555</v>
      </c>
      <c r="N613" s="47" t="s">
        <v>30</v>
      </c>
      <c r="O613" s="2" t="s">
        <v>31</v>
      </c>
      <c r="P613" s="2" t="s">
        <v>32</v>
      </c>
      <c r="Q613" s="2" t="s">
        <v>1556</v>
      </c>
    </row>
    <row r="614" spans="1:17" ht="51.75" thickTop="1" x14ac:dyDescent="0.2">
      <c r="A614" s="9">
        <v>613</v>
      </c>
      <c r="B614" s="47" t="s">
        <v>1264</v>
      </c>
      <c r="C614" s="2">
        <v>891180084</v>
      </c>
      <c r="D614" s="2">
        <v>2</v>
      </c>
      <c r="E614" s="2" t="s">
        <v>1724</v>
      </c>
      <c r="F614" s="2">
        <v>36303864</v>
      </c>
      <c r="G614" s="52">
        <v>9</v>
      </c>
      <c r="H614" s="51" t="s">
        <v>1725</v>
      </c>
      <c r="I614" s="212" t="s">
        <v>1726</v>
      </c>
      <c r="J614" s="71">
        <v>42088</v>
      </c>
      <c r="K614" s="150">
        <v>3500000</v>
      </c>
      <c r="L614" s="89" t="s">
        <v>4518</v>
      </c>
      <c r="M614" s="47" t="s">
        <v>1555</v>
      </c>
      <c r="N614" s="47" t="s">
        <v>30</v>
      </c>
      <c r="O614" s="2" t="s">
        <v>31</v>
      </c>
      <c r="P614" s="2" t="s">
        <v>32</v>
      </c>
      <c r="Q614" s="2" t="s">
        <v>1556</v>
      </c>
    </row>
    <row r="615" spans="1:17" ht="115.5" thickBot="1" x14ac:dyDescent="0.25">
      <c r="A615" s="15">
        <v>614</v>
      </c>
      <c r="B615" s="47" t="s">
        <v>1264</v>
      </c>
      <c r="C615" s="2">
        <v>891180084</v>
      </c>
      <c r="D615" s="2">
        <v>2</v>
      </c>
      <c r="E615" s="73" t="s">
        <v>1727</v>
      </c>
      <c r="F615" s="73">
        <v>40776159</v>
      </c>
      <c r="G615" s="52">
        <v>8</v>
      </c>
      <c r="H615" s="52" t="s">
        <v>1728</v>
      </c>
      <c r="I615" s="73" t="s">
        <v>1729</v>
      </c>
      <c r="J615" s="71">
        <v>42104</v>
      </c>
      <c r="K615" s="151">
        <v>1500000</v>
      </c>
      <c r="L615" s="2" t="s">
        <v>647</v>
      </c>
      <c r="M615" s="47" t="s">
        <v>1555</v>
      </c>
      <c r="N615" s="47" t="s">
        <v>30</v>
      </c>
      <c r="O615" s="2" t="s">
        <v>31</v>
      </c>
      <c r="P615" s="2" t="s">
        <v>32</v>
      </c>
      <c r="Q615" s="2" t="s">
        <v>1556</v>
      </c>
    </row>
    <row r="616" spans="1:17" ht="64.5" thickTop="1" x14ac:dyDescent="0.2">
      <c r="A616" s="9">
        <v>615</v>
      </c>
      <c r="B616" s="47" t="s">
        <v>1264</v>
      </c>
      <c r="C616" s="2">
        <v>891180084</v>
      </c>
      <c r="D616" s="2">
        <v>2</v>
      </c>
      <c r="E616" s="73" t="s">
        <v>1730</v>
      </c>
      <c r="F616" s="73">
        <v>7715157</v>
      </c>
      <c r="G616" s="52">
        <v>2</v>
      </c>
      <c r="H616" s="52" t="s">
        <v>1731</v>
      </c>
      <c r="I616" s="73" t="s">
        <v>1732</v>
      </c>
      <c r="J616" s="71">
        <v>42108</v>
      </c>
      <c r="K616" s="151">
        <v>4038250</v>
      </c>
      <c r="L616" s="89" t="s">
        <v>4518</v>
      </c>
      <c r="M616" s="47" t="s">
        <v>1555</v>
      </c>
      <c r="N616" s="47" t="s">
        <v>30</v>
      </c>
      <c r="O616" s="2" t="s">
        <v>31</v>
      </c>
      <c r="P616" s="2" t="s">
        <v>32</v>
      </c>
      <c r="Q616" s="2" t="s">
        <v>1556</v>
      </c>
    </row>
    <row r="617" spans="1:17" ht="77.25" thickBot="1" x14ac:dyDescent="0.25">
      <c r="A617" s="15">
        <v>616</v>
      </c>
      <c r="B617" s="47" t="s">
        <v>1264</v>
      </c>
      <c r="C617" s="2">
        <v>891180084</v>
      </c>
      <c r="D617" s="2">
        <v>2</v>
      </c>
      <c r="E617" s="73" t="s">
        <v>903</v>
      </c>
      <c r="F617" s="73">
        <v>36181814</v>
      </c>
      <c r="G617" s="52">
        <v>5</v>
      </c>
      <c r="H617" s="52" t="s">
        <v>1733</v>
      </c>
      <c r="I617" s="73" t="s">
        <v>1734</v>
      </c>
      <c r="J617" s="71">
        <v>42108</v>
      </c>
      <c r="K617" s="151">
        <v>2785000</v>
      </c>
      <c r="L617" s="89" t="s">
        <v>4518</v>
      </c>
      <c r="M617" s="47" t="s">
        <v>1555</v>
      </c>
      <c r="N617" s="47" t="s">
        <v>30</v>
      </c>
      <c r="O617" s="2" t="s">
        <v>31</v>
      </c>
      <c r="P617" s="2" t="s">
        <v>32</v>
      </c>
      <c r="Q617" s="2" t="s">
        <v>1556</v>
      </c>
    </row>
    <row r="618" spans="1:17" ht="77.25" thickTop="1" x14ac:dyDescent="0.2">
      <c r="A618" s="9">
        <v>617</v>
      </c>
      <c r="B618" s="47" t="s">
        <v>1264</v>
      </c>
      <c r="C618" s="2">
        <v>891180084</v>
      </c>
      <c r="D618" s="2">
        <v>2</v>
      </c>
      <c r="E618" s="73" t="s">
        <v>1735</v>
      </c>
      <c r="F618" s="73">
        <v>26423758</v>
      </c>
      <c r="G618" s="52">
        <v>4</v>
      </c>
      <c r="H618" s="52" t="s">
        <v>1736</v>
      </c>
      <c r="I618" s="73" t="s">
        <v>1734</v>
      </c>
      <c r="J618" s="71">
        <v>42108</v>
      </c>
      <c r="K618" s="151">
        <v>1949500</v>
      </c>
      <c r="L618" s="89" t="s">
        <v>4518</v>
      </c>
      <c r="M618" s="47" t="s">
        <v>1555</v>
      </c>
      <c r="N618" s="47" t="s">
        <v>30</v>
      </c>
      <c r="O618" s="2" t="s">
        <v>31</v>
      </c>
      <c r="P618" s="2" t="s">
        <v>32</v>
      </c>
      <c r="Q618" s="2" t="s">
        <v>1556</v>
      </c>
    </row>
    <row r="619" spans="1:17" ht="90" thickBot="1" x14ac:dyDescent="0.25">
      <c r="A619" s="15">
        <v>618</v>
      </c>
      <c r="B619" s="47" t="s">
        <v>1264</v>
      </c>
      <c r="C619" s="2">
        <v>891180084</v>
      </c>
      <c r="D619" s="2">
        <v>2</v>
      </c>
      <c r="E619" s="73" t="s">
        <v>1737</v>
      </c>
      <c r="F619" s="73">
        <v>43514407</v>
      </c>
      <c r="G619" s="52">
        <v>7</v>
      </c>
      <c r="H619" s="52" t="s">
        <v>1738</v>
      </c>
      <c r="I619" s="73" t="s">
        <v>1739</v>
      </c>
      <c r="J619" s="71">
        <v>42104</v>
      </c>
      <c r="K619" s="151">
        <v>2733720</v>
      </c>
      <c r="L619" s="89" t="s">
        <v>4518</v>
      </c>
      <c r="M619" s="47" t="s">
        <v>1555</v>
      </c>
      <c r="N619" s="47" t="s">
        <v>30</v>
      </c>
      <c r="O619" s="2" t="s">
        <v>31</v>
      </c>
      <c r="P619" s="2" t="s">
        <v>32</v>
      </c>
      <c r="Q619" s="2" t="s">
        <v>1556</v>
      </c>
    </row>
    <row r="620" spans="1:17" ht="102.75" thickTop="1" x14ac:dyDescent="0.2">
      <c r="A620" s="9">
        <v>619</v>
      </c>
      <c r="B620" s="47" t="s">
        <v>1264</v>
      </c>
      <c r="C620" s="2">
        <v>891180084</v>
      </c>
      <c r="D620" s="2">
        <v>2</v>
      </c>
      <c r="E620" s="73" t="s">
        <v>1715</v>
      </c>
      <c r="F620" s="73">
        <v>1075541880</v>
      </c>
      <c r="G620" s="52">
        <v>1</v>
      </c>
      <c r="H620" s="52" t="s">
        <v>1740</v>
      </c>
      <c r="I620" s="73" t="s">
        <v>1741</v>
      </c>
      <c r="J620" s="71">
        <v>42104</v>
      </c>
      <c r="K620" s="151">
        <v>3840000</v>
      </c>
      <c r="L620" s="2" t="s">
        <v>4030</v>
      </c>
      <c r="M620" s="47" t="s">
        <v>1555</v>
      </c>
      <c r="N620" s="47" t="s">
        <v>30</v>
      </c>
      <c r="O620" s="2" t="s">
        <v>31</v>
      </c>
      <c r="P620" s="2" t="s">
        <v>32</v>
      </c>
      <c r="Q620" s="2" t="s">
        <v>1556</v>
      </c>
    </row>
    <row r="621" spans="1:17" ht="102.75" thickBot="1" x14ac:dyDescent="0.25">
      <c r="A621" s="15">
        <v>620</v>
      </c>
      <c r="B621" s="47" t="s">
        <v>1264</v>
      </c>
      <c r="C621" s="2">
        <v>891180084</v>
      </c>
      <c r="D621" s="2">
        <v>2</v>
      </c>
      <c r="E621" s="73" t="s">
        <v>1552</v>
      </c>
      <c r="F621" s="73">
        <v>55154564</v>
      </c>
      <c r="G621" s="52">
        <v>3</v>
      </c>
      <c r="H621" s="52" t="s">
        <v>1742</v>
      </c>
      <c r="I621" s="73" t="s">
        <v>1743</v>
      </c>
      <c r="J621" s="71">
        <v>42105</v>
      </c>
      <c r="K621" s="151">
        <v>9599373</v>
      </c>
      <c r="L621" s="2" t="s">
        <v>647</v>
      </c>
      <c r="M621" s="47" t="s">
        <v>1555</v>
      </c>
      <c r="N621" s="47" t="s">
        <v>30</v>
      </c>
      <c r="O621" s="2" t="s">
        <v>31</v>
      </c>
      <c r="P621" s="2" t="s">
        <v>32</v>
      </c>
      <c r="Q621" s="2" t="s">
        <v>1556</v>
      </c>
    </row>
    <row r="622" spans="1:17" ht="90" thickTop="1" x14ac:dyDescent="0.2">
      <c r="A622" s="9">
        <v>621</v>
      </c>
      <c r="B622" s="47" t="s">
        <v>1264</v>
      </c>
      <c r="C622" s="2">
        <v>891180084</v>
      </c>
      <c r="D622" s="2">
        <v>2</v>
      </c>
      <c r="E622" s="73" t="s">
        <v>1744</v>
      </c>
      <c r="F622" s="73">
        <v>4935071</v>
      </c>
      <c r="G622" s="52">
        <v>0</v>
      </c>
      <c r="H622" s="52" t="s">
        <v>1745</v>
      </c>
      <c r="I622" s="73" t="s">
        <v>1746</v>
      </c>
      <c r="J622" s="71">
        <v>42122</v>
      </c>
      <c r="K622" s="151">
        <v>200000</v>
      </c>
      <c r="L622" s="2" t="s">
        <v>4030</v>
      </c>
      <c r="M622" s="47" t="s">
        <v>1555</v>
      </c>
      <c r="N622" s="47" t="s">
        <v>30</v>
      </c>
      <c r="O622" s="2" t="s">
        <v>31</v>
      </c>
      <c r="P622" s="2" t="s">
        <v>32</v>
      </c>
      <c r="Q622" s="2" t="s">
        <v>1556</v>
      </c>
    </row>
    <row r="623" spans="1:17" ht="90" thickBot="1" x14ac:dyDescent="0.25">
      <c r="A623" s="15">
        <v>622</v>
      </c>
      <c r="B623" s="47" t="s">
        <v>1264</v>
      </c>
      <c r="C623" s="2">
        <v>891180084</v>
      </c>
      <c r="D623" s="2">
        <v>2</v>
      </c>
      <c r="E623" s="73" t="s">
        <v>945</v>
      </c>
      <c r="F623" s="73">
        <v>7703086</v>
      </c>
      <c r="G623" s="52">
        <v>6</v>
      </c>
      <c r="H623" s="52" t="s">
        <v>1747</v>
      </c>
      <c r="I623" s="73" t="s">
        <v>1748</v>
      </c>
      <c r="J623" s="71">
        <v>42124</v>
      </c>
      <c r="K623" s="151">
        <v>360000</v>
      </c>
      <c r="L623" s="47" t="s">
        <v>288</v>
      </c>
      <c r="M623" s="47" t="s">
        <v>1555</v>
      </c>
      <c r="N623" s="47" t="s">
        <v>30</v>
      </c>
      <c r="O623" s="2" t="s">
        <v>31</v>
      </c>
      <c r="P623" s="2" t="s">
        <v>32</v>
      </c>
      <c r="Q623" s="2" t="s">
        <v>1556</v>
      </c>
    </row>
    <row r="624" spans="1:17" ht="90" thickTop="1" x14ac:dyDescent="0.2">
      <c r="A624" s="9">
        <v>623</v>
      </c>
      <c r="B624" s="47" t="s">
        <v>1264</v>
      </c>
      <c r="C624" s="2">
        <v>891180084</v>
      </c>
      <c r="D624" s="2">
        <v>2</v>
      </c>
      <c r="E624" s="73" t="s">
        <v>1638</v>
      </c>
      <c r="F624" s="73">
        <v>36183257</v>
      </c>
      <c r="G624" s="52">
        <v>1</v>
      </c>
      <c r="H624" s="52" t="s">
        <v>1749</v>
      </c>
      <c r="I624" s="73" t="s">
        <v>1750</v>
      </c>
      <c r="J624" s="71">
        <v>42121</v>
      </c>
      <c r="K624" s="151">
        <v>613200</v>
      </c>
      <c r="L624" s="2" t="s">
        <v>4030</v>
      </c>
      <c r="M624" s="47" t="s">
        <v>1555</v>
      </c>
      <c r="N624" s="47" t="s">
        <v>30</v>
      </c>
      <c r="O624" s="2" t="s">
        <v>31</v>
      </c>
      <c r="P624" s="2" t="s">
        <v>32</v>
      </c>
      <c r="Q624" s="2" t="s">
        <v>1556</v>
      </c>
    </row>
    <row r="625" spans="1:17" ht="90" thickBot="1" x14ac:dyDescent="0.25">
      <c r="A625" s="15">
        <v>624</v>
      </c>
      <c r="B625" s="47" t="s">
        <v>1264</v>
      </c>
      <c r="C625" s="2">
        <v>891180084</v>
      </c>
      <c r="D625" s="2">
        <v>2</v>
      </c>
      <c r="E625" s="73" t="s">
        <v>1744</v>
      </c>
      <c r="F625" s="73">
        <v>4935071</v>
      </c>
      <c r="G625" s="52">
        <v>0</v>
      </c>
      <c r="H625" s="52" t="s">
        <v>1751</v>
      </c>
      <c r="I625" s="73" t="s">
        <v>1750</v>
      </c>
      <c r="J625" s="71">
        <v>42121</v>
      </c>
      <c r="K625" s="151">
        <v>4050000</v>
      </c>
      <c r="L625" s="2" t="s">
        <v>4030</v>
      </c>
      <c r="M625" s="47" t="s">
        <v>1555</v>
      </c>
      <c r="N625" s="47" t="s">
        <v>30</v>
      </c>
      <c r="O625" s="2" t="s">
        <v>31</v>
      </c>
      <c r="P625" s="2" t="s">
        <v>32</v>
      </c>
      <c r="Q625" s="2" t="s">
        <v>1556</v>
      </c>
    </row>
    <row r="626" spans="1:17" ht="90" thickTop="1" x14ac:dyDescent="0.2">
      <c r="A626" s="9">
        <v>625</v>
      </c>
      <c r="B626" s="47" t="s">
        <v>1264</v>
      </c>
      <c r="C626" s="2">
        <v>891180084</v>
      </c>
      <c r="D626" s="2">
        <v>2</v>
      </c>
      <c r="E626" s="73" t="s">
        <v>1638</v>
      </c>
      <c r="F626" s="73">
        <v>36183257</v>
      </c>
      <c r="G626" s="52">
        <v>1</v>
      </c>
      <c r="H626" s="52" t="s">
        <v>1752</v>
      </c>
      <c r="I626" s="73" t="s">
        <v>1753</v>
      </c>
      <c r="J626" s="71">
        <v>42121</v>
      </c>
      <c r="K626" s="151">
        <v>4995001</v>
      </c>
      <c r="L626" s="2" t="s">
        <v>4030</v>
      </c>
      <c r="M626" s="47" t="s">
        <v>1555</v>
      </c>
      <c r="N626" s="47" t="s">
        <v>30</v>
      </c>
      <c r="O626" s="2" t="s">
        <v>31</v>
      </c>
      <c r="P626" s="2" t="s">
        <v>32</v>
      </c>
      <c r="Q626" s="2" t="s">
        <v>1556</v>
      </c>
    </row>
    <row r="627" spans="1:17" ht="115.5" thickBot="1" x14ac:dyDescent="0.25">
      <c r="A627" s="15">
        <v>626</v>
      </c>
      <c r="B627" s="47" t="s">
        <v>1264</v>
      </c>
      <c r="C627" s="2">
        <v>891180084</v>
      </c>
      <c r="D627" s="2">
        <v>2</v>
      </c>
      <c r="E627" s="73" t="s">
        <v>1560</v>
      </c>
      <c r="F627" s="73">
        <v>12120649</v>
      </c>
      <c r="G627" s="52">
        <v>8</v>
      </c>
      <c r="H627" s="52" t="s">
        <v>1754</v>
      </c>
      <c r="I627" s="73" t="s">
        <v>1755</v>
      </c>
      <c r="J627" s="71">
        <v>42132</v>
      </c>
      <c r="K627" s="151">
        <v>3456000</v>
      </c>
      <c r="L627" s="47" t="s">
        <v>288</v>
      </c>
      <c r="M627" s="47" t="s">
        <v>1555</v>
      </c>
      <c r="N627" s="47" t="s">
        <v>30</v>
      </c>
      <c r="O627" s="2" t="s">
        <v>31</v>
      </c>
      <c r="P627" s="2" t="s">
        <v>32</v>
      </c>
      <c r="Q627" s="2" t="s">
        <v>1556</v>
      </c>
    </row>
    <row r="628" spans="1:17" ht="115.5" thickTop="1" x14ac:dyDescent="0.2">
      <c r="A628" s="9">
        <v>627</v>
      </c>
      <c r="B628" s="47" t="s">
        <v>1264</v>
      </c>
      <c r="C628" s="2">
        <v>891180084</v>
      </c>
      <c r="D628" s="2">
        <v>2</v>
      </c>
      <c r="E628" s="73" t="s">
        <v>1563</v>
      </c>
      <c r="F628" s="73">
        <v>900505338</v>
      </c>
      <c r="G628" s="52">
        <v>7</v>
      </c>
      <c r="H628" s="52" t="s">
        <v>1756</v>
      </c>
      <c r="I628" s="73" t="s">
        <v>1757</v>
      </c>
      <c r="J628" s="71">
        <v>42124</v>
      </c>
      <c r="K628" s="151">
        <v>5928983</v>
      </c>
      <c r="L628" s="2" t="s">
        <v>4030</v>
      </c>
      <c r="M628" s="47" t="s">
        <v>1555</v>
      </c>
      <c r="N628" s="47" t="s">
        <v>30</v>
      </c>
      <c r="O628" s="2" t="s">
        <v>31</v>
      </c>
      <c r="P628" s="2" t="s">
        <v>32</v>
      </c>
      <c r="Q628" s="2" t="s">
        <v>1556</v>
      </c>
    </row>
    <row r="629" spans="1:17" ht="115.5" thickBot="1" x14ac:dyDescent="0.25">
      <c r="A629" s="15">
        <v>628</v>
      </c>
      <c r="B629" s="47" t="s">
        <v>1264</v>
      </c>
      <c r="C629" s="2">
        <v>891180084</v>
      </c>
      <c r="D629" s="2">
        <v>2</v>
      </c>
      <c r="E629" s="73" t="s">
        <v>603</v>
      </c>
      <c r="F629" s="73">
        <v>12127303</v>
      </c>
      <c r="G629" s="52">
        <v>7</v>
      </c>
      <c r="H629" s="52" t="s">
        <v>1758</v>
      </c>
      <c r="I629" s="73" t="s">
        <v>1759</v>
      </c>
      <c r="J629" s="71">
        <v>42124</v>
      </c>
      <c r="K629" s="151">
        <v>780000</v>
      </c>
      <c r="L629" s="47" t="s">
        <v>288</v>
      </c>
      <c r="M629" s="47" t="s">
        <v>1555</v>
      </c>
      <c r="N629" s="47" t="s">
        <v>30</v>
      </c>
      <c r="O629" s="2" t="s">
        <v>31</v>
      </c>
      <c r="P629" s="2" t="s">
        <v>32</v>
      </c>
      <c r="Q629" s="2" t="s">
        <v>1556</v>
      </c>
    </row>
    <row r="630" spans="1:17" ht="115.5" thickTop="1" x14ac:dyDescent="0.2">
      <c r="A630" s="9">
        <v>629</v>
      </c>
      <c r="B630" s="47" t="s">
        <v>1264</v>
      </c>
      <c r="C630" s="2">
        <v>891180084</v>
      </c>
      <c r="D630" s="2">
        <v>2</v>
      </c>
      <c r="E630" s="73" t="s">
        <v>1571</v>
      </c>
      <c r="F630" s="73">
        <v>36310322</v>
      </c>
      <c r="G630" s="52">
        <v>8</v>
      </c>
      <c r="H630" s="52" t="s">
        <v>1760</v>
      </c>
      <c r="I630" s="73" t="s">
        <v>1761</v>
      </c>
      <c r="J630" s="71">
        <v>42124</v>
      </c>
      <c r="K630" s="151">
        <v>530000</v>
      </c>
      <c r="L630" s="47" t="s">
        <v>288</v>
      </c>
      <c r="M630" s="47" t="s">
        <v>1555</v>
      </c>
      <c r="N630" s="47" t="s">
        <v>30</v>
      </c>
      <c r="O630" s="2" t="s">
        <v>31</v>
      </c>
      <c r="P630" s="2" t="s">
        <v>32</v>
      </c>
      <c r="Q630" s="2" t="s">
        <v>1556</v>
      </c>
    </row>
    <row r="631" spans="1:17" ht="128.25" thickBot="1" x14ac:dyDescent="0.25">
      <c r="A631" s="15">
        <v>630</v>
      </c>
      <c r="B631" s="47" t="s">
        <v>1264</v>
      </c>
      <c r="C631" s="2">
        <v>891180084</v>
      </c>
      <c r="D631" s="2">
        <v>2</v>
      </c>
      <c r="E631" s="73" t="s">
        <v>1574</v>
      </c>
      <c r="F631" s="73">
        <v>36312914</v>
      </c>
      <c r="G631" s="52">
        <v>7</v>
      </c>
      <c r="H631" s="52" t="s">
        <v>1762</v>
      </c>
      <c r="I631" s="73" t="s">
        <v>1763</v>
      </c>
      <c r="J631" s="71">
        <v>42124</v>
      </c>
      <c r="K631" s="151">
        <v>1300000</v>
      </c>
      <c r="L631" s="47" t="s">
        <v>288</v>
      </c>
      <c r="M631" s="47" t="s">
        <v>1555</v>
      </c>
      <c r="N631" s="47" t="s">
        <v>30</v>
      </c>
      <c r="O631" s="2" t="s">
        <v>31</v>
      </c>
      <c r="P631" s="2" t="s">
        <v>32</v>
      </c>
      <c r="Q631" s="2" t="s">
        <v>1556</v>
      </c>
    </row>
    <row r="632" spans="1:17" ht="128.25" thickTop="1" x14ac:dyDescent="0.2">
      <c r="A632" s="9">
        <v>631</v>
      </c>
      <c r="B632" s="47" t="s">
        <v>1264</v>
      </c>
      <c r="C632" s="2">
        <v>891180084</v>
      </c>
      <c r="D632" s="2">
        <v>2</v>
      </c>
      <c r="E632" s="73" t="s">
        <v>1568</v>
      </c>
      <c r="F632" s="73">
        <v>36151634</v>
      </c>
      <c r="G632" s="52">
        <v>8</v>
      </c>
      <c r="H632" s="52" t="s">
        <v>1764</v>
      </c>
      <c r="I632" s="73" t="s">
        <v>1765</v>
      </c>
      <c r="J632" s="71">
        <v>42020</v>
      </c>
      <c r="K632" s="151">
        <v>696000</v>
      </c>
      <c r="L632" s="47" t="s">
        <v>288</v>
      </c>
      <c r="M632" s="47" t="s">
        <v>1555</v>
      </c>
      <c r="N632" s="47" t="s">
        <v>30</v>
      </c>
      <c r="O632" s="2" t="s">
        <v>31</v>
      </c>
      <c r="P632" s="2" t="s">
        <v>32</v>
      </c>
      <c r="Q632" s="2" t="s">
        <v>1556</v>
      </c>
    </row>
    <row r="633" spans="1:17" ht="90" thickBot="1" x14ac:dyDescent="0.25">
      <c r="A633" s="15">
        <v>632</v>
      </c>
      <c r="B633" s="47" t="s">
        <v>1264</v>
      </c>
      <c r="C633" s="2">
        <v>891180084</v>
      </c>
      <c r="D633" s="2">
        <v>2</v>
      </c>
      <c r="E633" s="73" t="s">
        <v>615</v>
      </c>
      <c r="F633" s="73">
        <v>55173787</v>
      </c>
      <c r="G633" s="52">
        <v>1</v>
      </c>
      <c r="H633" s="52" t="s">
        <v>1766</v>
      </c>
      <c r="I633" s="73" t="s">
        <v>1767</v>
      </c>
      <c r="J633" s="71">
        <v>42138</v>
      </c>
      <c r="K633" s="151">
        <v>1000000</v>
      </c>
      <c r="L633" s="47" t="s">
        <v>288</v>
      </c>
      <c r="M633" s="47" t="s">
        <v>1555</v>
      </c>
      <c r="N633" s="47" t="s">
        <v>30</v>
      </c>
      <c r="O633" s="2" t="s">
        <v>31</v>
      </c>
      <c r="P633" s="2" t="s">
        <v>32</v>
      </c>
      <c r="Q633" s="2" t="s">
        <v>1556</v>
      </c>
    </row>
    <row r="634" spans="1:17" ht="90" thickTop="1" x14ac:dyDescent="0.2">
      <c r="A634" s="9">
        <v>633</v>
      </c>
      <c r="B634" s="47" t="s">
        <v>1264</v>
      </c>
      <c r="C634" s="2">
        <v>891180084</v>
      </c>
      <c r="D634" s="2">
        <v>2</v>
      </c>
      <c r="E634" s="73" t="s">
        <v>1744</v>
      </c>
      <c r="F634" s="73">
        <v>4935071</v>
      </c>
      <c r="G634" s="52">
        <v>0</v>
      </c>
      <c r="H634" s="52" t="s">
        <v>1768</v>
      </c>
      <c r="I634" s="73" t="s">
        <v>1769</v>
      </c>
      <c r="J634" s="71">
        <v>42143</v>
      </c>
      <c r="K634" s="151">
        <v>1200000</v>
      </c>
      <c r="L634" s="2" t="s">
        <v>4030</v>
      </c>
      <c r="M634" s="47" t="s">
        <v>1555</v>
      </c>
      <c r="N634" s="47" t="s">
        <v>30</v>
      </c>
      <c r="O634" s="2" t="s">
        <v>31</v>
      </c>
      <c r="P634" s="2" t="s">
        <v>32</v>
      </c>
      <c r="Q634" s="2" t="s">
        <v>1556</v>
      </c>
    </row>
    <row r="635" spans="1:17" ht="64.5" thickBot="1" x14ac:dyDescent="0.25">
      <c r="A635" s="15">
        <v>634</v>
      </c>
      <c r="B635" s="47" t="s">
        <v>1264</v>
      </c>
      <c r="C635" s="2">
        <v>891180084</v>
      </c>
      <c r="D635" s="2">
        <v>2</v>
      </c>
      <c r="E635" s="73" t="s">
        <v>1770</v>
      </c>
      <c r="F635" s="73">
        <v>4323297</v>
      </c>
      <c r="G635" s="52">
        <v>1</v>
      </c>
      <c r="H635" s="52" t="s">
        <v>1771</v>
      </c>
      <c r="I635" s="73" t="s">
        <v>1772</v>
      </c>
      <c r="J635" s="71">
        <v>42144</v>
      </c>
      <c r="K635" s="151">
        <v>2040048</v>
      </c>
      <c r="L635" s="89" t="s">
        <v>4518</v>
      </c>
      <c r="M635" s="47" t="s">
        <v>1555</v>
      </c>
      <c r="N635" s="47" t="s">
        <v>30</v>
      </c>
      <c r="O635" s="2" t="s">
        <v>31</v>
      </c>
      <c r="P635" s="2" t="s">
        <v>32</v>
      </c>
      <c r="Q635" s="2" t="s">
        <v>1556</v>
      </c>
    </row>
    <row r="636" spans="1:17" ht="90" thickTop="1" x14ac:dyDescent="0.2">
      <c r="A636" s="9">
        <v>635</v>
      </c>
      <c r="B636" s="47" t="s">
        <v>1264</v>
      </c>
      <c r="C636" s="2">
        <v>891180084</v>
      </c>
      <c r="D636" s="2">
        <v>2</v>
      </c>
      <c r="E636" s="73" t="s">
        <v>1773</v>
      </c>
      <c r="F636" s="73">
        <v>79876388</v>
      </c>
      <c r="G636" s="52">
        <v>9</v>
      </c>
      <c r="H636" s="52" t="s">
        <v>1774</v>
      </c>
      <c r="I636" s="73" t="s">
        <v>1775</v>
      </c>
      <c r="J636" s="71">
        <v>42135</v>
      </c>
      <c r="K636" s="151">
        <v>1590800</v>
      </c>
      <c r="L636" s="89" t="s">
        <v>4518</v>
      </c>
      <c r="M636" s="47" t="s">
        <v>1555</v>
      </c>
      <c r="N636" s="47" t="s">
        <v>30</v>
      </c>
      <c r="O636" s="2" t="s">
        <v>31</v>
      </c>
      <c r="P636" s="2" t="s">
        <v>32</v>
      </c>
      <c r="Q636" s="2" t="s">
        <v>1556</v>
      </c>
    </row>
    <row r="637" spans="1:17" ht="64.5" thickBot="1" x14ac:dyDescent="0.25">
      <c r="A637" s="15">
        <v>636</v>
      </c>
      <c r="B637" s="47" t="s">
        <v>1264</v>
      </c>
      <c r="C637" s="2">
        <v>891180084</v>
      </c>
      <c r="D637" s="2">
        <v>2</v>
      </c>
      <c r="E637" s="73" t="s">
        <v>1659</v>
      </c>
      <c r="F637" s="73">
        <v>10095891</v>
      </c>
      <c r="G637" s="52">
        <v>1</v>
      </c>
      <c r="H637" s="52" t="s">
        <v>1776</v>
      </c>
      <c r="I637" s="73" t="s">
        <v>1777</v>
      </c>
      <c r="J637" s="71">
        <v>42135</v>
      </c>
      <c r="K637" s="151">
        <v>2808960</v>
      </c>
      <c r="L637" s="89" t="s">
        <v>4518</v>
      </c>
      <c r="M637" s="47" t="s">
        <v>1555</v>
      </c>
      <c r="N637" s="47" t="s">
        <v>30</v>
      </c>
      <c r="O637" s="2" t="s">
        <v>31</v>
      </c>
      <c r="P637" s="2" t="s">
        <v>32</v>
      </c>
      <c r="Q637" s="2" t="s">
        <v>1556</v>
      </c>
    </row>
    <row r="638" spans="1:17" ht="77.25" thickTop="1" x14ac:dyDescent="0.2">
      <c r="A638" s="9">
        <v>637</v>
      </c>
      <c r="B638" s="47" t="s">
        <v>1264</v>
      </c>
      <c r="C638" s="2">
        <v>891180084</v>
      </c>
      <c r="D638" s="2">
        <v>2</v>
      </c>
      <c r="E638" s="73" t="s">
        <v>1778</v>
      </c>
      <c r="F638" s="73">
        <v>17179978</v>
      </c>
      <c r="G638" s="52">
        <v>9</v>
      </c>
      <c r="H638" s="52" t="s">
        <v>1779</v>
      </c>
      <c r="I638" s="73" t="s">
        <v>1780</v>
      </c>
      <c r="J638" s="71">
        <v>42146</v>
      </c>
      <c r="K638" s="151">
        <v>6148000</v>
      </c>
      <c r="L638" s="2" t="s">
        <v>4030</v>
      </c>
      <c r="M638" s="47" t="s">
        <v>1555</v>
      </c>
      <c r="N638" s="47" t="s">
        <v>30</v>
      </c>
      <c r="O638" s="2" t="s">
        <v>31</v>
      </c>
      <c r="P638" s="2" t="s">
        <v>32</v>
      </c>
      <c r="Q638" s="2" t="s">
        <v>1556</v>
      </c>
    </row>
    <row r="639" spans="1:17" ht="64.5" thickBot="1" x14ac:dyDescent="0.25">
      <c r="A639" s="15">
        <v>638</v>
      </c>
      <c r="B639" s="47" t="s">
        <v>1264</v>
      </c>
      <c r="C639" s="2">
        <v>891180084</v>
      </c>
      <c r="D639" s="2">
        <v>2</v>
      </c>
      <c r="E639" s="73" t="s">
        <v>1781</v>
      </c>
      <c r="F639" s="73">
        <v>12115387</v>
      </c>
      <c r="G639" s="52">
        <v>3</v>
      </c>
      <c r="H639" s="52" t="s">
        <v>1782</v>
      </c>
      <c r="I639" s="73" t="s">
        <v>1783</v>
      </c>
      <c r="J639" s="71">
        <v>42146</v>
      </c>
      <c r="K639" s="151">
        <v>2733720</v>
      </c>
      <c r="L639" s="89" t="s">
        <v>4518</v>
      </c>
      <c r="M639" s="47" t="s">
        <v>1555</v>
      </c>
      <c r="N639" s="47" t="s">
        <v>30</v>
      </c>
      <c r="O639" s="2" t="s">
        <v>31</v>
      </c>
      <c r="P639" s="2" t="s">
        <v>32</v>
      </c>
      <c r="Q639" s="2" t="s">
        <v>1556</v>
      </c>
    </row>
    <row r="640" spans="1:17" ht="64.5" thickTop="1" x14ac:dyDescent="0.2">
      <c r="A640" s="9">
        <v>639</v>
      </c>
      <c r="B640" s="47" t="s">
        <v>1264</v>
      </c>
      <c r="C640" s="2">
        <v>891180084</v>
      </c>
      <c r="D640" s="2">
        <v>2</v>
      </c>
      <c r="E640" s="73" t="s">
        <v>1588</v>
      </c>
      <c r="F640" s="73">
        <v>7689418</v>
      </c>
      <c r="G640" s="52">
        <v>8</v>
      </c>
      <c r="H640" s="52" t="s">
        <v>1784</v>
      </c>
      <c r="I640" s="73" t="s">
        <v>1785</v>
      </c>
      <c r="J640" s="71">
        <v>42152</v>
      </c>
      <c r="K640" s="151">
        <v>810000</v>
      </c>
      <c r="L640" s="2" t="s">
        <v>647</v>
      </c>
      <c r="M640" s="47" t="s">
        <v>1555</v>
      </c>
      <c r="N640" s="47" t="s">
        <v>30</v>
      </c>
      <c r="O640" s="2" t="s">
        <v>31</v>
      </c>
      <c r="P640" s="2" t="s">
        <v>32</v>
      </c>
      <c r="Q640" s="2" t="s">
        <v>1556</v>
      </c>
    </row>
    <row r="641" spans="1:17" ht="102.75" thickBot="1" x14ac:dyDescent="0.25">
      <c r="A641" s="15">
        <v>640</v>
      </c>
      <c r="B641" s="47" t="s">
        <v>1264</v>
      </c>
      <c r="C641" s="2">
        <v>891180084</v>
      </c>
      <c r="D641" s="2">
        <v>2</v>
      </c>
      <c r="E641" s="73" t="s">
        <v>1786</v>
      </c>
      <c r="F641" s="73">
        <v>800077635</v>
      </c>
      <c r="G641" s="52">
        <v>1</v>
      </c>
      <c r="H641" s="52" t="s">
        <v>1787</v>
      </c>
      <c r="I641" s="73" t="s">
        <v>1788</v>
      </c>
      <c r="J641" s="71">
        <v>42172</v>
      </c>
      <c r="K641" s="151">
        <v>432355</v>
      </c>
      <c r="L641" s="2" t="s">
        <v>4030</v>
      </c>
      <c r="M641" s="47" t="s">
        <v>1555</v>
      </c>
      <c r="N641" s="47" t="s">
        <v>30</v>
      </c>
      <c r="O641" s="2" t="s">
        <v>31</v>
      </c>
      <c r="P641" s="2" t="s">
        <v>32</v>
      </c>
      <c r="Q641" s="2" t="s">
        <v>1556</v>
      </c>
    </row>
    <row r="642" spans="1:17" ht="102.75" thickTop="1" x14ac:dyDescent="0.2">
      <c r="A642" s="9">
        <v>641</v>
      </c>
      <c r="B642" s="47" t="s">
        <v>1264</v>
      </c>
      <c r="C642" s="2">
        <v>891180084</v>
      </c>
      <c r="D642" s="2">
        <v>2</v>
      </c>
      <c r="E642" s="73" t="s">
        <v>1789</v>
      </c>
      <c r="F642" s="73">
        <v>800220327</v>
      </c>
      <c r="G642" s="52">
        <v>9</v>
      </c>
      <c r="H642" s="52" t="s">
        <v>1790</v>
      </c>
      <c r="I642" s="73" t="s">
        <v>1791</v>
      </c>
      <c r="J642" s="71">
        <v>42165</v>
      </c>
      <c r="K642" s="151">
        <v>239400</v>
      </c>
      <c r="L642" s="47" t="s">
        <v>288</v>
      </c>
      <c r="M642" s="47" t="s">
        <v>1555</v>
      </c>
      <c r="N642" s="47" t="s">
        <v>30</v>
      </c>
      <c r="O642" s="2" t="s">
        <v>31</v>
      </c>
      <c r="P642" s="2" t="s">
        <v>32</v>
      </c>
      <c r="Q642" s="2" t="s">
        <v>1556</v>
      </c>
    </row>
    <row r="643" spans="1:17" ht="115.5" thickBot="1" x14ac:dyDescent="0.25">
      <c r="A643" s="15">
        <v>642</v>
      </c>
      <c r="B643" s="47" t="s">
        <v>1264</v>
      </c>
      <c r="C643" s="2">
        <v>891180084</v>
      </c>
      <c r="D643" s="2">
        <v>2</v>
      </c>
      <c r="E643" s="73" t="s">
        <v>1792</v>
      </c>
      <c r="F643" s="73">
        <v>24230438</v>
      </c>
      <c r="G643" s="52">
        <v>6</v>
      </c>
      <c r="H643" s="52" t="s">
        <v>1793</v>
      </c>
      <c r="I643" s="73" t="s">
        <v>1794</v>
      </c>
      <c r="J643" s="71">
        <v>42166</v>
      </c>
      <c r="K643" s="151">
        <v>17000000</v>
      </c>
      <c r="L643" s="2" t="s">
        <v>647</v>
      </c>
      <c r="M643" s="47" t="s">
        <v>1555</v>
      </c>
      <c r="N643" s="47" t="s">
        <v>30</v>
      </c>
      <c r="O643" s="2" t="s">
        <v>31</v>
      </c>
      <c r="P643" s="2" t="s">
        <v>32</v>
      </c>
      <c r="Q643" s="2" t="s">
        <v>1556</v>
      </c>
    </row>
    <row r="644" spans="1:17" ht="115.5" thickTop="1" x14ac:dyDescent="0.2">
      <c r="A644" s="9">
        <v>643</v>
      </c>
      <c r="B644" s="47" t="s">
        <v>1264</v>
      </c>
      <c r="C644" s="2">
        <v>891180084</v>
      </c>
      <c r="D644" s="2">
        <v>2</v>
      </c>
      <c r="E644" s="73" t="s">
        <v>1795</v>
      </c>
      <c r="F644" s="73">
        <v>26430421</v>
      </c>
      <c r="G644" s="52">
        <v>7</v>
      </c>
      <c r="H644" s="52" t="s">
        <v>1796</v>
      </c>
      <c r="I644" s="73" t="s">
        <v>1797</v>
      </c>
      <c r="J644" s="71">
        <v>42166</v>
      </c>
      <c r="K644" s="151">
        <v>16000000</v>
      </c>
      <c r="L644" s="2" t="s">
        <v>647</v>
      </c>
      <c r="M644" s="47" t="s">
        <v>1555</v>
      </c>
      <c r="N644" s="47" t="s">
        <v>30</v>
      </c>
      <c r="O644" s="2" t="s">
        <v>31</v>
      </c>
      <c r="P644" s="2" t="s">
        <v>32</v>
      </c>
      <c r="Q644" s="2" t="s">
        <v>1556</v>
      </c>
    </row>
    <row r="645" spans="1:17" ht="115.5" thickBot="1" x14ac:dyDescent="0.25">
      <c r="A645" s="15">
        <v>644</v>
      </c>
      <c r="B645" s="47" t="s">
        <v>1264</v>
      </c>
      <c r="C645" s="2">
        <v>891180084</v>
      </c>
      <c r="D645" s="2">
        <v>2</v>
      </c>
      <c r="E645" s="73" t="s">
        <v>1798</v>
      </c>
      <c r="F645" s="73">
        <v>26423472</v>
      </c>
      <c r="G645" s="52">
        <v>3</v>
      </c>
      <c r="H645" s="52" t="s">
        <v>1799</v>
      </c>
      <c r="I645" s="73" t="s">
        <v>1800</v>
      </c>
      <c r="J645" s="71">
        <v>42166</v>
      </c>
      <c r="K645" s="151">
        <v>13000000</v>
      </c>
      <c r="L645" s="2" t="s">
        <v>647</v>
      </c>
      <c r="M645" s="47" t="s">
        <v>1555</v>
      </c>
      <c r="N645" s="47" t="s">
        <v>30</v>
      </c>
      <c r="O645" s="2" t="s">
        <v>31</v>
      </c>
      <c r="P645" s="2" t="s">
        <v>32</v>
      </c>
      <c r="Q645" s="2" t="s">
        <v>1556</v>
      </c>
    </row>
    <row r="646" spans="1:17" ht="115.5" thickTop="1" x14ac:dyDescent="0.2">
      <c r="A646" s="9">
        <v>645</v>
      </c>
      <c r="B646" s="47" t="s">
        <v>1264</v>
      </c>
      <c r="C646" s="2">
        <v>891180084</v>
      </c>
      <c r="D646" s="2">
        <v>2</v>
      </c>
      <c r="E646" s="73" t="s">
        <v>638</v>
      </c>
      <c r="F646" s="73">
        <v>83246470</v>
      </c>
      <c r="G646" s="52">
        <v>7</v>
      </c>
      <c r="H646" s="52" t="s">
        <v>1801</v>
      </c>
      <c r="I646" s="73" t="s">
        <v>1802</v>
      </c>
      <c r="J646" s="71">
        <v>42166</v>
      </c>
      <c r="K646" s="151">
        <v>13000000</v>
      </c>
      <c r="L646" s="2" t="s">
        <v>647</v>
      </c>
      <c r="M646" s="47" t="s">
        <v>1555</v>
      </c>
      <c r="N646" s="47" t="s">
        <v>30</v>
      </c>
      <c r="O646" s="2" t="s">
        <v>31</v>
      </c>
      <c r="P646" s="2" t="s">
        <v>32</v>
      </c>
      <c r="Q646" s="2" t="s">
        <v>1556</v>
      </c>
    </row>
    <row r="647" spans="1:17" ht="115.5" thickBot="1" x14ac:dyDescent="0.25">
      <c r="A647" s="15">
        <v>646</v>
      </c>
      <c r="B647" s="47" t="s">
        <v>1264</v>
      </c>
      <c r="C647" s="2">
        <v>891180084</v>
      </c>
      <c r="D647" s="2">
        <v>2</v>
      </c>
      <c r="E647" s="73" t="s">
        <v>1803</v>
      </c>
      <c r="F647" s="73">
        <v>55153499</v>
      </c>
      <c r="G647" s="52">
        <v>8</v>
      </c>
      <c r="H647" s="52" t="s">
        <v>1804</v>
      </c>
      <c r="I647" s="73" t="s">
        <v>1805</v>
      </c>
      <c r="J647" s="71">
        <v>42166</v>
      </c>
      <c r="K647" s="151">
        <v>13000000</v>
      </c>
      <c r="L647" s="2" t="s">
        <v>647</v>
      </c>
      <c r="M647" s="47" t="s">
        <v>1555</v>
      </c>
      <c r="N647" s="47" t="s">
        <v>30</v>
      </c>
      <c r="O647" s="2" t="s">
        <v>31</v>
      </c>
      <c r="P647" s="2" t="s">
        <v>32</v>
      </c>
      <c r="Q647" s="2" t="s">
        <v>1556</v>
      </c>
    </row>
    <row r="648" spans="1:17" ht="128.25" thickTop="1" x14ac:dyDescent="0.2">
      <c r="A648" s="9">
        <v>647</v>
      </c>
      <c r="B648" s="47" t="s">
        <v>1264</v>
      </c>
      <c r="C648" s="2">
        <v>891180084</v>
      </c>
      <c r="D648" s="2">
        <v>2</v>
      </c>
      <c r="E648" s="73" t="s">
        <v>1806</v>
      </c>
      <c r="F648" s="73">
        <v>26433811</v>
      </c>
      <c r="G648" s="52">
        <v>1</v>
      </c>
      <c r="H648" s="52" t="s">
        <v>1807</v>
      </c>
      <c r="I648" s="73" t="s">
        <v>1808</v>
      </c>
      <c r="J648" s="71">
        <v>42166</v>
      </c>
      <c r="K648" s="151">
        <v>13000000</v>
      </c>
      <c r="L648" s="2" t="s">
        <v>647</v>
      </c>
      <c r="M648" s="47" t="s">
        <v>1555</v>
      </c>
      <c r="N648" s="47" t="s">
        <v>30</v>
      </c>
      <c r="O648" s="2" t="s">
        <v>31</v>
      </c>
      <c r="P648" s="2" t="s">
        <v>32</v>
      </c>
      <c r="Q648" s="2" t="s">
        <v>1556</v>
      </c>
    </row>
    <row r="649" spans="1:17" ht="128.25" thickBot="1" x14ac:dyDescent="0.25">
      <c r="A649" s="15">
        <v>648</v>
      </c>
      <c r="B649" s="47" t="s">
        <v>1264</v>
      </c>
      <c r="C649" s="2">
        <v>891180084</v>
      </c>
      <c r="D649" s="2">
        <v>2</v>
      </c>
      <c r="E649" s="73" t="s">
        <v>1809</v>
      </c>
      <c r="F649" s="73">
        <v>26424370</v>
      </c>
      <c r="G649" s="52">
        <v>5</v>
      </c>
      <c r="H649" s="52" t="s">
        <v>1810</v>
      </c>
      <c r="I649" s="73" t="s">
        <v>1811</v>
      </c>
      <c r="J649" s="71">
        <v>42166</v>
      </c>
      <c r="K649" s="151">
        <v>13000000</v>
      </c>
      <c r="L649" s="2" t="s">
        <v>647</v>
      </c>
      <c r="M649" s="47" t="s">
        <v>1555</v>
      </c>
      <c r="N649" s="47" t="s">
        <v>30</v>
      </c>
      <c r="O649" s="2" t="s">
        <v>31</v>
      </c>
      <c r="P649" s="2" t="s">
        <v>32</v>
      </c>
      <c r="Q649" s="2" t="s">
        <v>1556</v>
      </c>
    </row>
    <row r="650" spans="1:17" ht="115.5" thickTop="1" x14ac:dyDescent="0.2">
      <c r="A650" s="9">
        <v>649</v>
      </c>
      <c r="B650" s="47" t="s">
        <v>1264</v>
      </c>
      <c r="C650" s="2">
        <v>891180084</v>
      </c>
      <c r="D650" s="2">
        <v>2</v>
      </c>
      <c r="E650" s="73" t="s">
        <v>1812</v>
      </c>
      <c r="F650" s="73">
        <v>55152324</v>
      </c>
      <c r="G650" s="52">
        <v>3</v>
      </c>
      <c r="H650" s="52" t="s">
        <v>1813</v>
      </c>
      <c r="I650" s="73" t="s">
        <v>1814</v>
      </c>
      <c r="J650" s="71">
        <v>42166</v>
      </c>
      <c r="K650" s="151">
        <v>6000000</v>
      </c>
      <c r="L650" s="2" t="s">
        <v>647</v>
      </c>
      <c r="M650" s="47" t="s">
        <v>1555</v>
      </c>
      <c r="N650" s="47" t="s">
        <v>30</v>
      </c>
      <c r="O650" s="2" t="s">
        <v>31</v>
      </c>
      <c r="P650" s="2" t="s">
        <v>32</v>
      </c>
      <c r="Q650" s="2" t="s">
        <v>1556</v>
      </c>
    </row>
    <row r="651" spans="1:17" ht="102.75" thickBot="1" x14ac:dyDescent="0.25">
      <c r="A651" s="15">
        <v>650</v>
      </c>
      <c r="B651" s="47" t="s">
        <v>1264</v>
      </c>
      <c r="C651" s="2">
        <v>891180084</v>
      </c>
      <c r="D651" s="2">
        <v>2</v>
      </c>
      <c r="E651" s="73" t="s">
        <v>1815</v>
      </c>
      <c r="F651" s="73">
        <v>11835464</v>
      </c>
      <c r="G651" s="52">
        <v>8</v>
      </c>
      <c r="H651" s="52" t="s">
        <v>1816</v>
      </c>
      <c r="I651" s="73" t="s">
        <v>1817</v>
      </c>
      <c r="J651" s="71">
        <v>42165</v>
      </c>
      <c r="K651" s="151">
        <v>2808960</v>
      </c>
      <c r="L651" s="89" t="s">
        <v>4518</v>
      </c>
      <c r="M651" s="47" t="s">
        <v>1555</v>
      </c>
      <c r="N651" s="47" t="s">
        <v>30</v>
      </c>
      <c r="O651" s="2" t="s">
        <v>31</v>
      </c>
      <c r="P651" s="2" t="s">
        <v>32</v>
      </c>
      <c r="Q651" s="2" t="s">
        <v>1556</v>
      </c>
    </row>
    <row r="652" spans="1:17" ht="64.5" thickTop="1" x14ac:dyDescent="0.2">
      <c r="A652" s="9">
        <v>651</v>
      </c>
      <c r="B652" s="47" t="s">
        <v>1264</v>
      </c>
      <c r="C652" s="2">
        <v>891180084</v>
      </c>
      <c r="D652" s="2">
        <v>2</v>
      </c>
      <c r="E652" s="73" t="s">
        <v>1818</v>
      </c>
      <c r="F652" s="73">
        <v>80167292</v>
      </c>
      <c r="G652" s="52">
        <v>2</v>
      </c>
      <c r="H652" s="52" t="s">
        <v>1819</v>
      </c>
      <c r="I652" s="73" t="s">
        <v>1820</v>
      </c>
      <c r="J652" s="71">
        <v>42165</v>
      </c>
      <c r="K652" s="151">
        <v>5467440</v>
      </c>
      <c r="L652" s="89" t="s">
        <v>4518</v>
      </c>
      <c r="M652" s="47" t="s">
        <v>1555</v>
      </c>
      <c r="N652" s="47" t="s">
        <v>30</v>
      </c>
      <c r="O652" s="2" t="s">
        <v>31</v>
      </c>
      <c r="P652" s="2" t="s">
        <v>32</v>
      </c>
      <c r="Q652" s="2" t="s">
        <v>1556</v>
      </c>
    </row>
    <row r="653" spans="1:17" ht="115.5" thickBot="1" x14ac:dyDescent="0.25">
      <c r="A653" s="15">
        <v>652</v>
      </c>
      <c r="B653" s="47" t="s">
        <v>1264</v>
      </c>
      <c r="C653" s="2">
        <v>891180084</v>
      </c>
      <c r="D653" s="2">
        <v>2</v>
      </c>
      <c r="E653" s="73" t="s">
        <v>1638</v>
      </c>
      <c r="F653" s="73">
        <v>36183257</v>
      </c>
      <c r="G653" s="52">
        <v>1</v>
      </c>
      <c r="H653" s="52" t="s">
        <v>1821</v>
      </c>
      <c r="I653" s="73" t="s">
        <v>1822</v>
      </c>
      <c r="J653" s="71">
        <v>42164</v>
      </c>
      <c r="K653" s="151">
        <v>899862</v>
      </c>
      <c r="L653" s="2" t="s">
        <v>4030</v>
      </c>
      <c r="M653" s="47" t="s">
        <v>1555</v>
      </c>
      <c r="N653" s="47" t="s">
        <v>30</v>
      </c>
      <c r="O653" s="2" t="s">
        <v>31</v>
      </c>
      <c r="P653" s="2" t="s">
        <v>32</v>
      </c>
      <c r="Q653" s="2" t="s">
        <v>1556</v>
      </c>
    </row>
    <row r="654" spans="1:17" ht="77.25" thickTop="1" x14ac:dyDescent="0.2">
      <c r="A654" s="9">
        <v>653</v>
      </c>
      <c r="B654" s="47" t="s">
        <v>1264</v>
      </c>
      <c r="C654" s="2">
        <v>891180084</v>
      </c>
      <c r="D654" s="2">
        <v>2</v>
      </c>
      <c r="E654" s="2" t="s">
        <v>1823</v>
      </c>
      <c r="F654" s="2">
        <v>36305230</v>
      </c>
      <c r="G654" s="2">
        <v>9</v>
      </c>
      <c r="H654" s="51" t="s">
        <v>1824</v>
      </c>
      <c r="I654" s="47" t="s">
        <v>5719</v>
      </c>
      <c r="J654" s="71">
        <v>42186</v>
      </c>
      <c r="K654" s="150">
        <v>918000</v>
      </c>
      <c r="L654" s="2" t="s">
        <v>647</v>
      </c>
      <c r="M654" s="47" t="s">
        <v>1555</v>
      </c>
      <c r="N654" s="47" t="s">
        <v>30</v>
      </c>
      <c r="O654" s="2" t="s">
        <v>31</v>
      </c>
      <c r="P654" s="2" t="s">
        <v>32</v>
      </c>
      <c r="Q654" s="2" t="s">
        <v>1556</v>
      </c>
    </row>
    <row r="655" spans="1:17" ht="77.25" thickBot="1" x14ac:dyDescent="0.25">
      <c r="A655" s="15">
        <v>654</v>
      </c>
      <c r="B655" s="47" t="s">
        <v>1264</v>
      </c>
      <c r="C655" s="2">
        <v>891180084</v>
      </c>
      <c r="D655" s="2">
        <v>2</v>
      </c>
      <c r="E655" s="2" t="s">
        <v>1825</v>
      </c>
      <c r="F655" s="2">
        <v>55180177</v>
      </c>
      <c r="G655" s="2">
        <v>6</v>
      </c>
      <c r="H655" s="51" t="s">
        <v>1826</v>
      </c>
      <c r="I655" s="47" t="s">
        <v>5719</v>
      </c>
      <c r="J655" s="71">
        <v>42186</v>
      </c>
      <c r="K655" s="150">
        <v>795600</v>
      </c>
      <c r="L655" s="2" t="s">
        <v>647</v>
      </c>
      <c r="M655" s="47" t="s">
        <v>1555</v>
      </c>
      <c r="N655" s="47" t="s">
        <v>30</v>
      </c>
      <c r="O655" s="2" t="s">
        <v>31</v>
      </c>
      <c r="P655" s="2" t="s">
        <v>32</v>
      </c>
      <c r="Q655" s="2" t="s">
        <v>1556</v>
      </c>
    </row>
    <row r="656" spans="1:17" ht="77.25" thickTop="1" x14ac:dyDescent="0.2">
      <c r="A656" s="9">
        <v>655</v>
      </c>
      <c r="B656" s="47" t="s">
        <v>1264</v>
      </c>
      <c r="C656" s="2">
        <v>891180084</v>
      </c>
      <c r="D656" s="2">
        <v>2</v>
      </c>
      <c r="E656" s="2" t="s">
        <v>1580</v>
      </c>
      <c r="F656" s="2">
        <v>55176016</v>
      </c>
      <c r="G656" s="2">
        <v>3</v>
      </c>
      <c r="H656" s="51" t="s">
        <v>1827</v>
      </c>
      <c r="I656" s="47" t="s">
        <v>5720</v>
      </c>
      <c r="J656" s="71">
        <v>42186</v>
      </c>
      <c r="K656" s="150">
        <v>8343000</v>
      </c>
      <c r="L656" s="2" t="s">
        <v>647</v>
      </c>
      <c r="M656" s="47" t="s">
        <v>1555</v>
      </c>
      <c r="N656" s="47" t="s">
        <v>30</v>
      </c>
      <c r="O656" s="2" t="s">
        <v>31</v>
      </c>
      <c r="P656" s="2" t="s">
        <v>32</v>
      </c>
      <c r="Q656" s="2" t="s">
        <v>1556</v>
      </c>
    </row>
    <row r="657" spans="1:17" ht="77.25" thickBot="1" x14ac:dyDescent="0.25">
      <c r="A657" s="15">
        <v>656</v>
      </c>
      <c r="B657" s="47" t="s">
        <v>1264</v>
      </c>
      <c r="C657" s="2">
        <v>891180084</v>
      </c>
      <c r="D657" s="2">
        <v>2</v>
      </c>
      <c r="E657" s="2" t="s">
        <v>1583</v>
      </c>
      <c r="F657" s="2">
        <v>26579047</v>
      </c>
      <c r="G657" s="2">
        <v>6</v>
      </c>
      <c r="H657" s="51" t="s">
        <v>1828</v>
      </c>
      <c r="I657" s="47" t="s">
        <v>5721</v>
      </c>
      <c r="J657" s="71">
        <v>42186</v>
      </c>
      <c r="K657" s="150">
        <v>8343000</v>
      </c>
      <c r="L657" s="2" t="s">
        <v>647</v>
      </c>
      <c r="M657" s="47" t="s">
        <v>1555</v>
      </c>
      <c r="N657" s="47" t="s">
        <v>30</v>
      </c>
      <c r="O657" s="2" t="s">
        <v>31</v>
      </c>
      <c r="P657" s="2" t="s">
        <v>32</v>
      </c>
      <c r="Q657" s="2" t="s">
        <v>1556</v>
      </c>
    </row>
    <row r="658" spans="1:17" ht="77.25" thickTop="1" x14ac:dyDescent="0.2">
      <c r="A658" s="9">
        <v>657</v>
      </c>
      <c r="B658" s="47" t="s">
        <v>1264</v>
      </c>
      <c r="C658" s="2">
        <v>891180084</v>
      </c>
      <c r="D658" s="2">
        <v>2</v>
      </c>
      <c r="E658" s="2" t="s">
        <v>1585</v>
      </c>
      <c r="F658" s="2">
        <v>1075234712</v>
      </c>
      <c r="G658" s="2">
        <v>4</v>
      </c>
      <c r="H658" s="51" t="s">
        <v>1829</v>
      </c>
      <c r="I658" s="47" t="s">
        <v>5722</v>
      </c>
      <c r="J658" s="71">
        <v>42186</v>
      </c>
      <c r="K658" s="150">
        <v>13014000</v>
      </c>
      <c r="L658" s="2" t="s">
        <v>647</v>
      </c>
      <c r="M658" s="47" t="s">
        <v>1555</v>
      </c>
      <c r="N658" s="47" t="s">
        <v>30</v>
      </c>
      <c r="O658" s="2" t="s">
        <v>31</v>
      </c>
      <c r="P658" s="2" t="s">
        <v>32</v>
      </c>
      <c r="Q658" s="2" t="s">
        <v>1556</v>
      </c>
    </row>
    <row r="659" spans="1:17" ht="90" thickBot="1" x14ac:dyDescent="0.25">
      <c r="A659" s="15">
        <v>658</v>
      </c>
      <c r="B659" s="47" t="s">
        <v>1264</v>
      </c>
      <c r="C659" s="2">
        <v>891180084</v>
      </c>
      <c r="D659" s="2">
        <v>2</v>
      </c>
      <c r="E659" s="2" t="s">
        <v>1591</v>
      </c>
      <c r="F659" s="2" t="s">
        <v>1830</v>
      </c>
      <c r="G659" s="2">
        <v>4</v>
      </c>
      <c r="H659" s="51" t="s">
        <v>1831</v>
      </c>
      <c r="I659" s="47" t="s">
        <v>1832</v>
      </c>
      <c r="J659" s="71">
        <v>42192</v>
      </c>
      <c r="K659" s="150">
        <v>6842000</v>
      </c>
      <c r="L659" s="2" t="s">
        <v>647</v>
      </c>
      <c r="M659" s="47" t="s">
        <v>1555</v>
      </c>
      <c r="N659" s="47" t="s">
        <v>30</v>
      </c>
      <c r="O659" s="2" t="s">
        <v>31</v>
      </c>
      <c r="P659" s="2" t="s">
        <v>32</v>
      </c>
      <c r="Q659" s="2" t="s">
        <v>1556</v>
      </c>
    </row>
    <row r="660" spans="1:17" ht="77.25" thickTop="1" x14ac:dyDescent="0.2">
      <c r="A660" s="9">
        <v>659</v>
      </c>
      <c r="B660" s="47" t="s">
        <v>1264</v>
      </c>
      <c r="C660" s="2">
        <v>891180084</v>
      </c>
      <c r="D660" s="2">
        <v>2</v>
      </c>
      <c r="E660" s="2" t="s">
        <v>1588</v>
      </c>
      <c r="F660" s="2" t="s">
        <v>1833</v>
      </c>
      <c r="G660" s="2">
        <v>8</v>
      </c>
      <c r="H660" s="51" t="s">
        <v>1834</v>
      </c>
      <c r="I660" s="47" t="s">
        <v>1835</v>
      </c>
      <c r="J660" s="71">
        <v>42192</v>
      </c>
      <c r="K660" s="150">
        <v>6842000</v>
      </c>
      <c r="L660" s="2" t="s">
        <v>647</v>
      </c>
      <c r="M660" s="47" t="s">
        <v>1555</v>
      </c>
      <c r="N660" s="47" t="s">
        <v>30</v>
      </c>
      <c r="O660" s="2" t="s">
        <v>31</v>
      </c>
      <c r="P660" s="2" t="s">
        <v>32</v>
      </c>
      <c r="Q660" s="2" t="s">
        <v>1556</v>
      </c>
    </row>
    <row r="661" spans="1:17" ht="90" thickBot="1" x14ac:dyDescent="0.25">
      <c r="A661" s="15">
        <v>660</v>
      </c>
      <c r="B661" s="47" t="s">
        <v>1264</v>
      </c>
      <c r="C661" s="2">
        <v>891180084</v>
      </c>
      <c r="D661" s="2">
        <v>2</v>
      </c>
      <c r="E661" s="2" t="s">
        <v>1836</v>
      </c>
      <c r="F661" s="2">
        <v>1075231104</v>
      </c>
      <c r="G661" s="2">
        <v>2</v>
      </c>
      <c r="H661" s="51" t="s">
        <v>1837</v>
      </c>
      <c r="I661" s="47" t="s">
        <v>1838</v>
      </c>
      <c r="J661" s="71">
        <v>42181</v>
      </c>
      <c r="K661" s="150">
        <v>2978000</v>
      </c>
      <c r="L661" s="2" t="s">
        <v>4030</v>
      </c>
      <c r="M661" s="47" t="s">
        <v>1555</v>
      </c>
      <c r="N661" s="47" t="s">
        <v>30</v>
      </c>
      <c r="O661" s="2" t="s">
        <v>31</v>
      </c>
      <c r="P661" s="2" t="s">
        <v>32</v>
      </c>
      <c r="Q661" s="2" t="s">
        <v>1556</v>
      </c>
    </row>
    <row r="662" spans="1:17" ht="90" thickTop="1" x14ac:dyDescent="0.2">
      <c r="A662" s="9">
        <v>661</v>
      </c>
      <c r="B662" s="47" t="s">
        <v>1264</v>
      </c>
      <c r="C662" s="2">
        <v>891180084</v>
      </c>
      <c r="D662" s="2">
        <v>2</v>
      </c>
      <c r="E662" s="54" t="s">
        <v>945</v>
      </c>
      <c r="F662" s="54">
        <v>7703086</v>
      </c>
      <c r="G662" s="52">
        <v>6</v>
      </c>
      <c r="H662" s="58" t="s">
        <v>1839</v>
      </c>
      <c r="I662" s="213" t="s">
        <v>1840</v>
      </c>
      <c r="J662" s="71">
        <v>42188</v>
      </c>
      <c r="K662" s="152">
        <v>1700000</v>
      </c>
      <c r="L662" s="47" t="s">
        <v>288</v>
      </c>
      <c r="M662" s="47" t="s">
        <v>1555</v>
      </c>
      <c r="N662" s="47" t="s">
        <v>30</v>
      </c>
      <c r="O662" s="2" t="s">
        <v>31</v>
      </c>
      <c r="P662" s="2" t="s">
        <v>32</v>
      </c>
      <c r="Q662" s="2" t="s">
        <v>1556</v>
      </c>
    </row>
    <row r="663" spans="1:17" ht="39" thickBot="1" x14ac:dyDescent="0.25">
      <c r="A663" s="15">
        <v>662</v>
      </c>
      <c r="B663" s="47" t="s">
        <v>1264</v>
      </c>
      <c r="C663" s="2">
        <v>891180084</v>
      </c>
      <c r="D663" s="2">
        <v>2</v>
      </c>
      <c r="E663" s="54" t="s">
        <v>1841</v>
      </c>
      <c r="F663" s="54">
        <v>7719365</v>
      </c>
      <c r="G663" s="52">
        <v>6</v>
      </c>
      <c r="H663" s="58" t="s">
        <v>1842</v>
      </c>
      <c r="I663" s="213" t="s">
        <v>1843</v>
      </c>
      <c r="J663" s="71">
        <v>42188</v>
      </c>
      <c r="K663" s="152">
        <v>1133360</v>
      </c>
      <c r="L663" s="2" t="s">
        <v>647</v>
      </c>
      <c r="M663" s="47" t="s">
        <v>1555</v>
      </c>
      <c r="N663" s="47" t="s">
        <v>30</v>
      </c>
      <c r="O663" s="2" t="s">
        <v>31</v>
      </c>
      <c r="P663" s="2" t="s">
        <v>32</v>
      </c>
      <c r="Q663" s="2" t="s">
        <v>1556</v>
      </c>
    </row>
    <row r="664" spans="1:17" ht="153.75" thickTop="1" x14ac:dyDescent="0.2">
      <c r="A664" s="9">
        <v>663</v>
      </c>
      <c r="B664" s="47" t="s">
        <v>1264</v>
      </c>
      <c r="C664" s="2">
        <v>891180084</v>
      </c>
      <c r="D664" s="2">
        <v>2</v>
      </c>
      <c r="E664" s="54" t="s">
        <v>1557</v>
      </c>
      <c r="F664" s="55">
        <v>39572081</v>
      </c>
      <c r="G664" s="52">
        <v>2</v>
      </c>
      <c r="H664" s="58" t="s">
        <v>1844</v>
      </c>
      <c r="I664" s="213" t="s">
        <v>1845</v>
      </c>
      <c r="J664" s="71">
        <v>42186</v>
      </c>
      <c r="K664" s="152">
        <v>7264368</v>
      </c>
      <c r="L664" s="2" t="s">
        <v>647</v>
      </c>
      <c r="M664" s="47" t="s">
        <v>1555</v>
      </c>
      <c r="N664" s="47" t="s">
        <v>30</v>
      </c>
      <c r="O664" s="2" t="s">
        <v>31</v>
      </c>
      <c r="P664" s="2" t="s">
        <v>32</v>
      </c>
      <c r="Q664" s="2" t="s">
        <v>1556</v>
      </c>
    </row>
    <row r="665" spans="1:17" ht="115.5" thickBot="1" x14ac:dyDescent="0.25">
      <c r="A665" s="15">
        <v>664</v>
      </c>
      <c r="B665" s="47" t="s">
        <v>1264</v>
      </c>
      <c r="C665" s="2">
        <v>891180084</v>
      </c>
      <c r="D665" s="2">
        <v>2</v>
      </c>
      <c r="E665" s="54" t="s">
        <v>1568</v>
      </c>
      <c r="F665" s="55">
        <v>36151634</v>
      </c>
      <c r="G665" s="52">
        <v>8</v>
      </c>
      <c r="H665" s="58" t="s">
        <v>1846</v>
      </c>
      <c r="I665" s="213" t="s">
        <v>1847</v>
      </c>
      <c r="J665" s="71">
        <v>42188</v>
      </c>
      <c r="K665" s="152">
        <v>2400000</v>
      </c>
      <c r="L665" s="2" t="s">
        <v>4030</v>
      </c>
      <c r="M665" s="47" t="s">
        <v>1555</v>
      </c>
      <c r="N665" s="47" t="s">
        <v>30</v>
      </c>
      <c r="O665" s="2" t="s">
        <v>31</v>
      </c>
      <c r="P665" s="2" t="s">
        <v>32</v>
      </c>
      <c r="Q665" s="2" t="s">
        <v>1556</v>
      </c>
    </row>
    <row r="666" spans="1:17" ht="90" thickTop="1" x14ac:dyDescent="0.2">
      <c r="A666" s="9">
        <v>665</v>
      </c>
      <c r="B666" s="47" t="s">
        <v>1264</v>
      </c>
      <c r="C666" s="2">
        <v>891180084</v>
      </c>
      <c r="D666" s="2">
        <v>2</v>
      </c>
      <c r="E666" s="54" t="s">
        <v>1848</v>
      </c>
      <c r="F666" s="56">
        <v>813003616</v>
      </c>
      <c r="G666" s="52">
        <v>1</v>
      </c>
      <c r="H666" s="58" t="s">
        <v>1849</v>
      </c>
      <c r="I666" s="213" t="s">
        <v>1850</v>
      </c>
      <c r="J666" s="71">
        <v>42194</v>
      </c>
      <c r="K666" s="152">
        <v>1140000</v>
      </c>
      <c r="L666" s="2" t="s">
        <v>4030</v>
      </c>
      <c r="M666" s="47" t="s">
        <v>1555</v>
      </c>
      <c r="N666" s="47" t="s">
        <v>30</v>
      </c>
      <c r="O666" s="2" t="s">
        <v>31</v>
      </c>
      <c r="P666" s="2" t="s">
        <v>32</v>
      </c>
      <c r="Q666" s="2" t="s">
        <v>1556</v>
      </c>
    </row>
    <row r="667" spans="1:17" ht="51.75" thickBot="1" x14ac:dyDescent="0.25">
      <c r="A667" s="15">
        <v>666</v>
      </c>
      <c r="B667" s="47" t="s">
        <v>1264</v>
      </c>
      <c r="C667" s="2">
        <v>891180084</v>
      </c>
      <c r="D667" s="2">
        <v>2</v>
      </c>
      <c r="E667" s="54" t="s">
        <v>1594</v>
      </c>
      <c r="F667" s="55">
        <v>1003893185</v>
      </c>
      <c r="G667" s="52">
        <v>7</v>
      </c>
      <c r="H667" s="58" t="s">
        <v>1851</v>
      </c>
      <c r="I667" s="213" t="s">
        <v>1596</v>
      </c>
      <c r="J667" s="71">
        <v>42186</v>
      </c>
      <c r="K667" s="153">
        <v>8256000</v>
      </c>
      <c r="L667" s="2" t="s">
        <v>647</v>
      </c>
      <c r="M667" s="47" t="s">
        <v>1555</v>
      </c>
      <c r="N667" s="47" t="s">
        <v>30</v>
      </c>
      <c r="O667" s="2" t="s">
        <v>31</v>
      </c>
      <c r="P667" s="2" t="s">
        <v>32</v>
      </c>
      <c r="Q667" s="2" t="s">
        <v>1556</v>
      </c>
    </row>
    <row r="668" spans="1:17" ht="90" thickTop="1" x14ac:dyDescent="0.2">
      <c r="A668" s="9">
        <v>667</v>
      </c>
      <c r="B668" s="47" t="s">
        <v>1264</v>
      </c>
      <c r="C668" s="2">
        <v>891180084</v>
      </c>
      <c r="D668" s="2">
        <v>2</v>
      </c>
      <c r="E668" s="54" t="s">
        <v>1852</v>
      </c>
      <c r="F668" s="54">
        <v>12139889</v>
      </c>
      <c r="G668" s="52">
        <v>2</v>
      </c>
      <c r="H668" s="58" t="s">
        <v>1853</v>
      </c>
      <c r="I668" s="213" t="s">
        <v>5723</v>
      </c>
      <c r="J668" s="71">
        <v>42191</v>
      </c>
      <c r="K668" s="152">
        <v>5433333</v>
      </c>
      <c r="L668" s="2" t="s">
        <v>647</v>
      </c>
      <c r="M668" s="47" t="s">
        <v>1555</v>
      </c>
      <c r="N668" s="47" t="s">
        <v>30</v>
      </c>
      <c r="O668" s="2" t="s">
        <v>31</v>
      </c>
      <c r="P668" s="2" t="s">
        <v>32</v>
      </c>
      <c r="Q668" s="2" t="s">
        <v>1556</v>
      </c>
    </row>
    <row r="669" spans="1:17" ht="77.25" thickBot="1" x14ac:dyDescent="0.25">
      <c r="A669" s="15">
        <v>668</v>
      </c>
      <c r="B669" s="47" t="s">
        <v>1264</v>
      </c>
      <c r="C669" s="2">
        <v>891180084</v>
      </c>
      <c r="D669" s="2">
        <v>2</v>
      </c>
      <c r="E669" s="54" t="s">
        <v>1610</v>
      </c>
      <c r="F669" s="54">
        <v>36174874</v>
      </c>
      <c r="G669" s="52">
        <v>8</v>
      </c>
      <c r="H669" s="58" t="s">
        <v>1854</v>
      </c>
      <c r="I669" s="213" t="s">
        <v>1855</v>
      </c>
      <c r="J669" s="71">
        <v>42186</v>
      </c>
      <c r="K669" s="153">
        <v>17388000</v>
      </c>
      <c r="L669" s="2" t="s">
        <v>647</v>
      </c>
      <c r="M669" s="47" t="s">
        <v>1555</v>
      </c>
      <c r="N669" s="47" t="s">
        <v>30</v>
      </c>
      <c r="O669" s="2" t="s">
        <v>31</v>
      </c>
      <c r="P669" s="2" t="s">
        <v>32</v>
      </c>
      <c r="Q669" s="2" t="s">
        <v>1556</v>
      </c>
    </row>
    <row r="670" spans="1:17" ht="64.5" thickTop="1" x14ac:dyDescent="0.2">
      <c r="A670" s="9">
        <v>669</v>
      </c>
      <c r="B670" s="47" t="s">
        <v>1264</v>
      </c>
      <c r="C670" s="2">
        <v>891180084</v>
      </c>
      <c r="D670" s="2">
        <v>2</v>
      </c>
      <c r="E670" s="54" t="s">
        <v>1607</v>
      </c>
      <c r="F670" s="54">
        <v>1075211163</v>
      </c>
      <c r="G670" s="52">
        <v>1</v>
      </c>
      <c r="H670" s="58" t="s">
        <v>1856</v>
      </c>
      <c r="I670" s="213" t="s">
        <v>5724</v>
      </c>
      <c r="J670" s="71">
        <v>42191</v>
      </c>
      <c r="K670" s="153">
        <v>7379167</v>
      </c>
      <c r="L670" s="2" t="s">
        <v>647</v>
      </c>
      <c r="M670" s="47" t="s">
        <v>1555</v>
      </c>
      <c r="N670" s="47" t="s">
        <v>30</v>
      </c>
      <c r="O670" s="2" t="s">
        <v>31</v>
      </c>
      <c r="P670" s="2" t="s">
        <v>32</v>
      </c>
      <c r="Q670" s="2" t="s">
        <v>1556</v>
      </c>
    </row>
    <row r="671" spans="1:17" ht="90" thickBot="1" x14ac:dyDescent="0.25">
      <c r="A671" s="15">
        <v>670</v>
      </c>
      <c r="B671" s="47" t="s">
        <v>1264</v>
      </c>
      <c r="C671" s="2">
        <v>891180084</v>
      </c>
      <c r="D671" s="2">
        <v>2</v>
      </c>
      <c r="E671" s="54" t="s">
        <v>1613</v>
      </c>
      <c r="F671" s="54">
        <v>1075238667</v>
      </c>
      <c r="G671" s="52"/>
      <c r="H671" s="58" t="s">
        <v>1857</v>
      </c>
      <c r="I671" s="213" t="s">
        <v>1858</v>
      </c>
      <c r="J671" s="71">
        <v>42186</v>
      </c>
      <c r="K671" s="153">
        <v>6000000</v>
      </c>
      <c r="L671" s="2" t="s">
        <v>647</v>
      </c>
      <c r="M671" s="47" t="s">
        <v>1555</v>
      </c>
      <c r="N671" s="47" t="s">
        <v>30</v>
      </c>
      <c r="O671" s="2" t="s">
        <v>31</v>
      </c>
      <c r="P671" s="2" t="s">
        <v>32</v>
      </c>
      <c r="Q671" s="2" t="s">
        <v>1556</v>
      </c>
    </row>
    <row r="672" spans="1:17" ht="90" thickTop="1" x14ac:dyDescent="0.2">
      <c r="A672" s="9">
        <v>671</v>
      </c>
      <c r="B672" s="47" t="s">
        <v>1264</v>
      </c>
      <c r="C672" s="2">
        <v>891180084</v>
      </c>
      <c r="D672" s="2">
        <v>2</v>
      </c>
      <c r="E672" s="54" t="s">
        <v>1619</v>
      </c>
      <c r="F672" s="54" t="s">
        <v>1859</v>
      </c>
      <c r="G672" s="52">
        <v>7</v>
      </c>
      <c r="H672" s="58" t="s">
        <v>1860</v>
      </c>
      <c r="I672" s="213" t="s">
        <v>1621</v>
      </c>
      <c r="J672" s="71">
        <v>42186</v>
      </c>
      <c r="K672" s="153">
        <v>11385000</v>
      </c>
      <c r="L672" s="2" t="s">
        <v>647</v>
      </c>
      <c r="M672" s="47" t="s">
        <v>1555</v>
      </c>
      <c r="N672" s="47" t="s">
        <v>30</v>
      </c>
      <c r="O672" s="2" t="s">
        <v>31</v>
      </c>
      <c r="P672" s="2" t="s">
        <v>32</v>
      </c>
      <c r="Q672" s="2" t="s">
        <v>1556</v>
      </c>
    </row>
    <row r="673" spans="1:17" ht="64.5" thickBot="1" x14ac:dyDescent="0.25">
      <c r="A673" s="15">
        <v>672</v>
      </c>
      <c r="B673" s="47" t="s">
        <v>1264</v>
      </c>
      <c r="C673" s="2">
        <v>891180084</v>
      </c>
      <c r="D673" s="2">
        <v>2</v>
      </c>
      <c r="E673" s="54" t="s">
        <v>1861</v>
      </c>
      <c r="F673" s="54" t="s">
        <v>1862</v>
      </c>
      <c r="G673" s="52">
        <v>7</v>
      </c>
      <c r="H673" s="58" t="s">
        <v>1863</v>
      </c>
      <c r="I673" s="213" t="s">
        <v>1864</v>
      </c>
      <c r="J673" s="71">
        <v>42186</v>
      </c>
      <c r="K673" s="152">
        <v>3015000</v>
      </c>
      <c r="L673" s="2" t="s">
        <v>647</v>
      </c>
      <c r="M673" s="47" t="s">
        <v>1555</v>
      </c>
      <c r="N673" s="47" t="s">
        <v>30</v>
      </c>
      <c r="O673" s="2" t="s">
        <v>31</v>
      </c>
      <c r="P673" s="2" t="s">
        <v>32</v>
      </c>
      <c r="Q673" s="2" t="s">
        <v>1556</v>
      </c>
    </row>
    <row r="674" spans="1:17" ht="64.5" thickTop="1" x14ac:dyDescent="0.2">
      <c r="A674" s="9">
        <v>673</v>
      </c>
      <c r="B674" s="47" t="s">
        <v>1264</v>
      </c>
      <c r="C674" s="2">
        <v>891180084</v>
      </c>
      <c r="D674" s="2">
        <v>2</v>
      </c>
      <c r="E674" s="54" t="s">
        <v>1599</v>
      </c>
      <c r="F674" s="54" t="s">
        <v>1865</v>
      </c>
      <c r="G674" s="52">
        <v>2</v>
      </c>
      <c r="H674" s="58" t="s">
        <v>1866</v>
      </c>
      <c r="I674" s="213" t="s">
        <v>5725</v>
      </c>
      <c r="J674" s="71">
        <v>42191</v>
      </c>
      <c r="K674" s="153">
        <v>8256000</v>
      </c>
      <c r="L674" s="2" t="s">
        <v>647</v>
      </c>
      <c r="M674" s="47" t="s">
        <v>1555</v>
      </c>
      <c r="N674" s="47" t="s">
        <v>30</v>
      </c>
      <c r="O674" s="2" t="s">
        <v>31</v>
      </c>
      <c r="P674" s="2" t="s">
        <v>32</v>
      </c>
      <c r="Q674" s="2" t="s">
        <v>1556</v>
      </c>
    </row>
    <row r="675" spans="1:17" ht="90" thickBot="1" x14ac:dyDescent="0.25">
      <c r="A675" s="15">
        <v>674</v>
      </c>
      <c r="B675" s="47" t="s">
        <v>1264</v>
      </c>
      <c r="C675" s="2">
        <v>891180084</v>
      </c>
      <c r="D675" s="2">
        <v>2</v>
      </c>
      <c r="E675" s="54" t="s">
        <v>1602</v>
      </c>
      <c r="F675" s="54" t="s">
        <v>1867</v>
      </c>
      <c r="G675" s="52">
        <v>9</v>
      </c>
      <c r="H675" s="58" t="s">
        <v>1868</v>
      </c>
      <c r="I675" s="213" t="s">
        <v>5726</v>
      </c>
      <c r="J675" s="71">
        <v>42191</v>
      </c>
      <c r="K675" s="153">
        <v>13800000</v>
      </c>
      <c r="L675" s="2" t="s">
        <v>647</v>
      </c>
      <c r="M675" s="47" t="s">
        <v>1555</v>
      </c>
      <c r="N675" s="47" t="s">
        <v>30</v>
      </c>
      <c r="O675" s="2" t="s">
        <v>31</v>
      </c>
      <c r="P675" s="2" t="s">
        <v>32</v>
      </c>
      <c r="Q675" s="2" t="s">
        <v>1556</v>
      </c>
    </row>
    <row r="676" spans="1:17" ht="90" thickTop="1" x14ac:dyDescent="0.2">
      <c r="A676" s="9">
        <v>675</v>
      </c>
      <c r="B676" s="47" t="s">
        <v>1264</v>
      </c>
      <c r="C676" s="2">
        <v>891180084</v>
      </c>
      <c r="D676" s="2">
        <v>2</v>
      </c>
      <c r="E676" s="54" t="s">
        <v>1326</v>
      </c>
      <c r="F676" s="54" t="s">
        <v>1869</v>
      </c>
      <c r="G676" s="52">
        <v>2</v>
      </c>
      <c r="H676" s="58" t="s">
        <v>1870</v>
      </c>
      <c r="I676" s="213" t="s">
        <v>5727</v>
      </c>
      <c r="J676" s="71">
        <v>42191</v>
      </c>
      <c r="K676" s="152">
        <v>14933333</v>
      </c>
      <c r="L676" s="2" t="s">
        <v>647</v>
      </c>
      <c r="M676" s="47" t="s">
        <v>1555</v>
      </c>
      <c r="N676" s="47" t="s">
        <v>30</v>
      </c>
      <c r="O676" s="2" t="s">
        <v>31</v>
      </c>
      <c r="P676" s="2" t="s">
        <v>32</v>
      </c>
      <c r="Q676" s="2" t="s">
        <v>1556</v>
      </c>
    </row>
    <row r="677" spans="1:17" ht="77.25" thickBot="1" x14ac:dyDescent="0.25">
      <c r="A677" s="15">
        <v>676</v>
      </c>
      <c r="B677" s="47" t="s">
        <v>1264</v>
      </c>
      <c r="C677" s="2">
        <v>891180084</v>
      </c>
      <c r="D677" s="2">
        <v>2</v>
      </c>
      <c r="E677" s="54" t="s">
        <v>1871</v>
      </c>
      <c r="F677" s="54" t="s">
        <v>1872</v>
      </c>
      <c r="G677" s="52">
        <v>1</v>
      </c>
      <c r="H677" s="58" t="s">
        <v>1873</v>
      </c>
      <c r="I677" s="213" t="s">
        <v>1874</v>
      </c>
      <c r="J677" s="71">
        <v>42193</v>
      </c>
      <c r="K677" s="152">
        <v>2733720</v>
      </c>
      <c r="L677" s="2" t="s">
        <v>647</v>
      </c>
      <c r="M677" s="47" t="s">
        <v>1555</v>
      </c>
      <c r="N677" s="47" t="s">
        <v>30</v>
      </c>
      <c r="O677" s="2" t="s">
        <v>31</v>
      </c>
      <c r="P677" s="2" t="s">
        <v>32</v>
      </c>
      <c r="Q677" s="2" t="s">
        <v>1556</v>
      </c>
    </row>
    <row r="678" spans="1:17" ht="90" thickTop="1" x14ac:dyDescent="0.2">
      <c r="A678" s="9">
        <v>677</v>
      </c>
      <c r="B678" s="47" t="s">
        <v>1264</v>
      </c>
      <c r="C678" s="2">
        <v>891180084</v>
      </c>
      <c r="D678" s="2">
        <v>2</v>
      </c>
      <c r="E678" s="54" t="s">
        <v>1875</v>
      </c>
      <c r="F678" s="54" t="s">
        <v>1876</v>
      </c>
      <c r="G678" s="52">
        <v>2</v>
      </c>
      <c r="H678" s="58" t="s">
        <v>1877</v>
      </c>
      <c r="I678" s="213" t="s">
        <v>5728</v>
      </c>
      <c r="J678" s="71">
        <v>42194</v>
      </c>
      <c r="K678" s="152">
        <v>1376000</v>
      </c>
      <c r="L678" s="2" t="s">
        <v>647</v>
      </c>
      <c r="M678" s="47" t="s">
        <v>1555</v>
      </c>
      <c r="N678" s="47" t="s">
        <v>30</v>
      </c>
      <c r="O678" s="2" t="s">
        <v>31</v>
      </c>
      <c r="P678" s="2" t="s">
        <v>32</v>
      </c>
      <c r="Q678" s="2" t="s">
        <v>1556</v>
      </c>
    </row>
    <row r="679" spans="1:17" ht="51.75" thickBot="1" x14ac:dyDescent="0.25">
      <c r="A679" s="15">
        <v>678</v>
      </c>
      <c r="B679" s="47" t="s">
        <v>1264</v>
      </c>
      <c r="C679" s="2">
        <v>891180084</v>
      </c>
      <c r="D679" s="2">
        <v>2</v>
      </c>
      <c r="E679" s="54" t="s">
        <v>1781</v>
      </c>
      <c r="F679" s="56" t="s">
        <v>1878</v>
      </c>
      <c r="G679" s="52">
        <v>3</v>
      </c>
      <c r="H679" s="58" t="s">
        <v>1879</v>
      </c>
      <c r="I679" s="213" t="s">
        <v>1880</v>
      </c>
      <c r="J679" s="71">
        <v>42212</v>
      </c>
      <c r="K679" s="152">
        <v>2181685</v>
      </c>
      <c r="L679" s="2" t="s">
        <v>647</v>
      </c>
      <c r="M679" s="47" t="s">
        <v>1555</v>
      </c>
      <c r="N679" s="47" t="s">
        <v>30</v>
      </c>
      <c r="O679" s="2" t="s">
        <v>31</v>
      </c>
      <c r="P679" s="2" t="s">
        <v>32</v>
      </c>
      <c r="Q679" s="2" t="s">
        <v>1556</v>
      </c>
    </row>
    <row r="680" spans="1:17" ht="128.25" thickTop="1" x14ac:dyDescent="0.2">
      <c r="A680" s="9">
        <v>679</v>
      </c>
      <c r="B680" s="47" t="s">
        <v>1264</v>
      </c>
      <c r="C680" s="2">
        <v>891180084</v>
      </c>
      <c r="D680" s="2">
        <v>2</v>
      </c>
      <c r="E680" s="54" t="s">
        <v>1109</v>
      </c>
      <c r="F680" s="54" t="s">
        <v>1881</v>
      </c>
      <c r="G680" s="52">
        <v>5</v>
      </c>
      <c r="H680" s="58" t="s">
        <v>1882</v>
      </c>
      <c r="I680" s="213" t="s">
        <v>1883</v>
      </c>
      <c r="J680" s="71">
        <v>42202</v>
      </c>
      <c r="K680" s="152">
        <v>1500000</v>
      </c>
      <c r="L680" s="2" t="s">
        <v>647</v>
      </c>
      <c r="M680" s="47" t="s">
        <v>1555</v>
      </c>
      <c r="N680" s="47" t="s">
        <v>30</v>
      </c>
      <c r="O680" s="2" t="s">
        <v>31</v>
      </c>
      <c r="P680" s="2" t="s">
        <v>32</v>
      </c>
      <c r="Q680" s="2" t="s">
        <v>1556</v>
      </c>
    </row>
    <row r="681" spans="1:17" ht="102.75" thickBot="1" x14ac:dyDescent="0.25">
      <c r="A681" s="15">
        <v>680</v>
      </c>
      <c r="B681" s="47" t="s">
        <v>1264</v>
      </c>
      <c r="C681" s="2">
        <v>891180084</v>
      </c>
      <c r="D681" s="2">
        <v>2</v>
      </c>
      <c r="E681" s="54" t="s">
        <v>1670</v>
      </c>
      <c r="F681" s="54" t="s">
        <v>1884</v>
      </c>
      <c r="G681" s="52">
        <v>3</v>
      </c>
      <c r="H681" s="58" t="s">
        <v>1885</v>
      </c>
      <c r="I681" s="213" t="s">
        <v>1886</v>
      </c>
      <c r="J681" s="71">
        <v>42202</v>
      </c>
      <c r="K681" s="152">
        <v>8884590</v>
      </c>
      <c r="L681" s="2" t="s">
        <v>647</v>
      </c>
      <c r="M681" s="47" t="s">
        <v>1555</v>
      </c>
      <c r="N681" s="47" t="s">
        <v>30</v>
      </c>
      <c r="O681" s="2" t="s">
        <v>31</v>
      </c>
      <c r="P681" s="2" t="s">
        <v>32</v>
      </c>
      <c r="Q681" s="2" t="s">
        <v>1556</v>
      </c>
    </row>
    <row r="682" spans="1:17" ht="102.75" thickTop="1" x14ac:dyDescent="0.2">
      <c r="A682" s="9">
        <v>681</v>
      </c>
      <c r="B682" s="47" t="s">
        <v>1264</v>
      </c>
      <c r="C682" s="2">
        <v>891180084</v>
      </c>
      <c r="D682" s="2">
        <v>2</v>
      </c>
      <c r="E682" s="54" t="s">
        <v>1560</v>
      </c>
      <c r="F682" s="54" t="s">
        <v>1887</v>
      </c>
      <c r="G682" s="52">
        <v>8</v>
      </c>
      <c r="H682" s="58" t="s">
        <v>1888</v>
      </c>
      <c r="I682" s="213" t="s">
        <v>1889</v>
      </c>
      <c r="J682" s="71">
        <v>42208</v>
      </c>
      <c r="K682" s="152">
        <v>362000</v>
      </c>
      <c r="L682" s="2" t="s">
        <v>647</v>
      </c>
      <c r="M682" s="47" t="s">
        <v>1555</v>
      </c>
      <c r="N682" s="47" t="s">
        <v>30</v>
      </c>
      <c r="O682" s="2" t="s">
        <v>31</v>
      </c>
      <c r="P682" s="2" t="s">
        <v>32</v>
      </c>
      <c r="Q682" s="2" t="s">
        <v>1556</v>
      </c>
    </row>
    <row r="683" spans="1:17" ht="90" thickBot="1" x14ac:dyDescent="0.25">
      <c r="A683" s="15">
        <v>682</v>
      </c>
      <c r="B683" s="47" t="s">
        <v>1264</v>
      </c>
      <c r="C683" s="2">
        <v>891180084</v>
      </c>
      <c r="D683" s="2">
        <v>2</v>
      </c>
      <c r="E683" s="54" t="s">
        <v>1890</v>
      </c>
      <c r="F683" s="54" t="s">
        <v>1891</v>
      </c>
      <c r="G683" s="52">
        <v>5</v>
      </c>
      <c r="H683" s="58" t="s">
        <v>1892</v>
      </c>
      <c r="I683" s="213" t="s">
        <v>1893</v>
      </c>
      <c r="J683" s="71">
        <v>42208</v>
      </c>
      <c r="K683" s="152">
        <v>733326</v>
      </c>
      <c r="L683" s="2" t="s">
        <v>647</v>
      </c>
      <c r="M683" s="47" t="s">
        <v>1555</v>
      </c>
      <c r="N683" s="47" t="s">
        <v>30</v>
      </c>
      <c r="O683" s="2" t="s">
        <v>31</v>
      </c>
      <c r="P683" s="2" t="s">
        <v>32</v>
      </c>
      <c r="Q683" s="2" t="s">
        <v>1556</v>
      </c>
    </row>
    <row r="684" spans="1:17" ht="90" thickTop="1" x14ac:dyDescent="0.2">
      <c r="A684" s="9">
        <v>683</v>
      </c>
      <c r="B684" s="47" t="s">
        <v>1264</v>
      </c>
      <c r="C684" s="2">
        <v>891180084</v>
      </c>
      <c r="D684" s="2">
        <v>2</v>
      </c>
      <c r="E684" s="54" t="s">
        <v>1894</v>
      </c>
      <c r="F684" s="54" t="s">
        <v>1895</v>
      </c>
      <c r="G684" s="52">
        <v>9</v>
      </c>
      <c r="H684" s="58" t="s">
        <v>1896</v>
      </c>
      <c r="I684" s="213" t="s">
        <v>1897</v>
      </c>
      <c r="J684" s="71">
        <v>42208</v>
      </c>
      <c r="K684" s="152">
        <v>733326</v>
      </c>
      <c r="L684" s="2" t="s">
        <v>647</v>
      </c>
      <c r="M684" s="47" t="s">
        <v>1555</v>
      </c>
      <c r="N684" s="47" t="s">
        <v>30</v>
      </c>
      <c r="O684" s="2" t="s">
        <v>31</v>
      </c>
      <c r="P684" s="2" t="s">
        <v>32</v>
      </c>
      <c r="Q684" s="2" t="s">
        <v>1556</v>
      </c>
    </row>
    <row r="685" spans="1:17" ht="102.75" thickBot="1" x14ac:dyDescent="0.25">
      <c r="A685" s="15">
        <v>684</v>
      </c>
      <c r="B685" s="47" t="s">
        <v>1264</v>
      </c>
      <c r="C685" s="2">
        <v>891180084</v>
      </c>
      <c r="D685" s="2">
        <v>2</v>
      </c>
      <c r="E685" s="54" t="s">
        <v>1898</v>
      </c>
      <c r="F685" s="54">
        <v>900505338</v>
      </c>
      <c r="G685" s="52">
        <v>7</v>
      </c>
      <c r="H685" s="58" t="s">
        <v>1899</v>
      </c>
      <c r="I685" s="213" t="s">
        <v>1900</v>
      </c>
      <c r="J685" s="71">
        <v>42208</v>
      </c>
      <c r="K685" s="152">
        <v>998936</v>
      </c>
      <c r="L685" s="2" t="s">
        <v>4030</v>
      </c>
      <c r="M685" s="47"/>
      <c r="N685" s="47"/>
      <c r="O685" s="2"/>
      <c r="P685" s="2"/>
      <c r="Q685" s="2" t="s">
        <v>1556</v>
      </c>
    </row>
    <row r="686" spans="1:17" ht="141" thickTop="1" x14ac:dyDescent="0.2">
      <c r="A686" s="9">
        <v>685</v>
      </c>
      <c r="B686" s="47" t="s">
        <v>1264</v>
      </c>
      <c r="C686" s="2">
        <v>891180084</v>
      </c>
      <c r="D686" s="2">
        <v>2</v>
      </c>
      <c r="E686" s="54" t="s">
        <v>1568</v>
      </c>
      <c r="F686" s="54">
        <v>36151634</v>
      </c>
      <c r="G686" s="52">
        <v>8</v>
      </c>
      <c r="H686" s="58" t="s">
        <v>1901</v>
      </c>
      <c r="I686" s="213" t="s">
        <v>1902</v>
      </c>
      <c r="J686" s="71">
        <v>42215</v>
      </c>
      <c r="K686" s="152">
        <v>360000</v>
      </c>
      <c r="L686" s="2" t="s">
        <v>4030</v>
      </c>
      <c r="M686" s="47" t="s">
        <v>1555</v>
      </c>
      <c r="N686" s="47" t="s">
        <v>30</v>
      </c>
      <c r="O686" s="2" t="s">
        <v>31</v>
      </c>
      <c r="P686" s="2" t="s">
        <v>32</v>
      </c>
      <c r="Q686" s="2" t="s">
        <v>1556</v>
      </c>
    </row>
    <row r="687" spans="1:17" ht="90" thickBot="1" x14ac:dyDescent="0.25">
      <c r="A687" s="15">
        <v>686</v>
      </c>
      <c r="B687" s="47" t="s">
        <v>1264</v>
      </c>
      <c r="C687" s="2">
        <v>891180084</v>
      </c>
      <c r="D687" s="2">
        <v>2</v>
      </c>
      <c r="E687" s="54" t="s">
        <v>1673</v>
      </c>
      <c r="F687" s="54">
        <v>900748450</v>
      </c>
      <c r="G687" s="52">
        <v>7</v>
      </c>
      <c r="H687" s="58" t="s">
        <v>1903</v>
      </c>
      <c r="I687" s="213" t="s">
        <v>1904</v>
      </c>
      <c r="J687" s="71">
        <v>42226</v>
      </c>
      <c r="K687" s="152">
        <v>2812720</v>
      </c>
      <c r="L687" s="2" t="s">
        <v>4030</v>
      </c>
      <c r="M687" s="47" t="s">
        <v>1555</v>
      </c>
      <c r="N687" s="47" t="s">
        <v>30</v>
      </c>
      <c r="O687" s="2" t="s">
        <v>31</v>
      </c>
      <c r="P687" s="2" t="s">
        <v>32</v>
      </c>
      <c r="Q687" s="2" t="s">
        <v>1556</v>
      </c>
    </row>
    <row r="688" spans="1:17" ht="128.25" thickTop="1" x14ac:dyDescent="0.2">
      <c r="A688" s="9">
        <v>687</v>
      </c>
      <c r="B688" s="47" t="s">
        <v>1264</v>
      </c>
      <c r="C688" s="2">
        <v>891180084</v>
      </c>
      <c r="D688" s="2">
        <v>2</v>
      </c>
      <c r="E688" s="54" t="s">
        <v>1568</v>
      </c>
      <c r="F688" s="54">
        <v>36151634</v>
      </c>
      <c r="G688" s="52">
        <v>8</v>
      </c>
      <c r="H688" s="58" t="s">
        <v>1905</v>
      </c>
      <c r="I688" s="213" t="s">
        <v>1906</v>
      </c>
      <c r="J688" s="71">
        <v>42215</v>
      </c>
      <c r="K688" s="152">
        <v>810000</v>
      </c>
      <c r="L688" s="2" t="s">
        <v>4030</v>
      </c>
      <c r="M688" s="47" t="s">
        <v>1555</v>
      </c>
      <c r="N688" s="47" t="s">
        <v>30</v>
      </c>
      <c r="O688" s="2" t="s">
        <v>31</v>
      </c>
      <c r="P688" s="2" t="s">
        <v>32</v>
      </c>
      <c r="Q688" s="2" t="s">
        <v>1556</v>
      </c>
    </row>
    <row r="689" spans="1:17" ht="115.5" thickBot="1" x14ac:dyDescent="0.25">
      <c r="A689" s="15">
        <v>688</v>
      </c>
      <c r="B689" s="47" t="s">
        <v>1264</v>
      </c>
      <c r="C689" s="2">
        <v>891180084</v>
      </c>
      <c r="D689" s="2">
        <v>2</v>
      </c>
      <c r="E689" s="54" t="s">
        <v>603</v>
      </c>
      <c r="F689" s="54">
        <v>12127303</v>
      </c>
      <c r="G689" s="52">
        <v>7</v>
      </c>
      <c r="H689" s="58" t="s">
        <v>1907</v>
      </c>
      <c r="I689" s="213" t="s">
        <v>1908</v>
      </c>
      <c r="J689" s="71">
        <v>42215</v>
      </c>
      <c r="K689" s="152">
        <v>1300000</v>
      </c>
      <c r="L689" s="2" t="s">
        <v>4030</v>
      </c>
      <c r="M689" s="47" t="s">
        <v>1555</v>
      </c>
      <c r="N689" s="47" t="s">
        <v>30</v>
      </c>
      <c r="O689" s="2" t="s">
        <v>31</v>
      </c>
      <c r="P689" s="2" t="s">
        <v>32</v>
      </c>
      <c r="Q689" s="2" t="s">
        <v>1556</v>
      </c>
    </row>
    <row r="690" spans="1:17" ht="128.25" thickTop="1" x14ac:dyDescent="0.2">
      <c r="A690" s="9">
        <v>689</v>
      </c>
      <c r="B690" s="47" t="s">
        <v>1264</v>
      </c>
      <c r="C690" s="2">
        <v>891180084</v>
      </c>
      <c r="D690" s="2">
        <v>2</v>
      </c>
      <c r="E690" s="54" t="s">
        <v>1571</v>
      </c>
      <c r="F690" s="54">
        <v>36310322</v>
      </c>
      <c r="G690" s="52">
        <v>8</v>
      </c>
      <c r="H690" s="58" t="s">
        <v>1909</v>
      </c>
      <c r="I690" s="213" t="s">
        <v>1910</v>
      </c>
      <c r="J690" s="71">
        <v>42219</v>
      </c>
      <c r="K690" s="152">
        <v>795000</v>
      </c>
      <c r="L690" s="47" t="s">
        <v>288</v>
      </c>
      <c r="M690" s="47" t="s">
        <v>1555</v>
      </c>
      <c r="N690" s="47" t="s">
        <v>30</v>
      </c>
      <c r="O690" s="2" t="s">
        <v>31</v>
      </c>
      <c r="P690" s="2" t="s">
        <v>32</v>
      </c>
      <c r="Q690" s="2" t="s">
        <v>1556</v>
      </c>
    </row>
    <row r="691" spans="1:17" ht="128.25" thickBot="1" x14ac:dyDescent="0.25">
      <c r="A691" s="15">
        <v>690</v>
      </c>
      <c r="B691" s="47" t="s">
        <v>1264</v>
      </c>
      <c r="C691" s="2">
        <v>891180084</v>
      </c>
      <c r="D691" s="2">
        <v>2</v>
      </c>
      <c r="E691" s="54" t="s">
        <v>1574</v>
      </c>
      <c r="F691" s="54">
        <v>36312914</v>
      </c>
      <c r="G691" s="52">
        <v>7</v>
      </c>
      <c r="H691" s="58" t="s">
        <v>1911</v>
      </c>
      <c r="I691" s="213" t="s">
        <v>1912</v>
      </c>
      <c r="J691" s="71">
        <v>42220</v>
      </c>
      <c r="K691" s="152">
        <v>1600000</v>
      </c>
      <c r="L691" s="47" t="s">
        <v>288</v>
      </c>
      <c r="M691" s="47" t="s">
        <v>1555</v>
      </c>
      <c r="N691" s="47" t="s">
        <v>30</v>
      </c>
      <c r="O691" s="2" t="s">
        <v>31</v>
      </c>
      <c r="P691" s="2" t="s">
        <v>32</v>
      </c>
      <c r="Q691" s="2" t="s">
        <v>1556</v>
      </c>
    </row>
    <row r="692" spans="1:17" ht="102.75" thickTop="1" x14ac:dyDescent="0.2">
      <c r="A692" s="9">
        <v>691</v>
      </c>
      <c r="B692" s="47" t="s">
        <v>1264</v>
      </c>
      <c r="C692" s="2">
        <v>891180084</v>
      </c>
      <c r="D692" s="2">
        <v>2</v>
      </c>
      <c r="E692" s="54" t="s">
        <v>1898</v>
      </c>
      <c r="F692" s="54">
        <v>900505338</v>
      </c>
      <c r="G692" s="52">
        <v>7</v>
      </c>
      <c r="H692" s="58" t="s">
        <v>1913</v>
      </c>
      <c r="I692" s="213" t="s">
        <v>1914</v>
      </c>
      <c r="J692" s="71">
        <v>42220</v>
      </c>
      <c r="K692" s="152">
        <v>11853149</v>
      </c>
      <c r="L692" s="2" t="s">
        <v>4030</v>
      </c>
      <c r="M692" s="47" t="s">
        <v>1555</v>
      </c>
      <c r="N692" s="47" t="s">
        <v>30</v>
      </c>
      <c r="O692" s="2" t="s">
        <v>31</v>
      </c>
      <c r="P692" s="2" t="s">
        <v>32</v>
      </c>
      <c r="Q692" s="2" t="s">
        <v>1556</v>
      </c>
    </row>
    <row r="693" spans="1:17" ht="115.5" thickBot="1" x14ac:dyDescent="0.25">
      <c r="A693" s="15">
        <v>692</v>
      </c>
      <c r="B693" s="47" t="s">
        <v>1264</v>
      </c>
      <c r="C693" s="2">
        <v>891180084</v>
      </c>
      <c r="D693" s="2">
        <v>2</v>
      </c>
      <c r="E693" s="54" t="s">
        <v>1560</v>
      </c>
      <c r="F693" s="54">
        <v>12120649</v>
      </c>
      <c r="G693" s="52">
        <v>8</v>
      </c>
      <c r="H693" s="58" t="s">
        <v>1915</v>
      </c>
      <c r="I693" s="213" t="s">
        <v>1916</v>
      </c>
      <c r="J693" s="71">
        <v>42220</v>
      </c>
      <c r="K693" s="152">
        <v>6194000</v>
      </c>
      <c r="L693" s="47" t="s">
        <v>288</v>
      </c>
      <c r="M693" s="47" t="s">
        <v>1555</v>
      </c>
      <c r="N693" s="47" t="s">
        <v>30</v>
      </c>
      <c r="O693" s="2" t="s">
        <v>31</v>
      </c>
      <c r="P693" s="2" t="s">
        <v>32</v>
      </c>
      <c r="Q693" s="2" t="s">
        <v>1556</v>
      </c>
    </row>
    <row r="694" spans="1:17" ht="77.25" thickTop="1" x14ac:dyDescent="0.2">
      <c r="A694" s="9">
        <v>693</v>
      </c>
      <c r="B694" s="47" t="s">
        <v>1264</v>
      </c>
      <c r="C694" s="2">
        <v>891180084</v>
      </c>
      <c r="D694" s="2">
        <v>2</v>
      </c>
      <c r="E694" s="54" t="s">
        <v>1818</v>
      </c>
      <c r="F694" s="56" t="s">
        <v>1917</v>
      </c>
      <c r="G694" s="52">
        <v>2</v>
      </c>
      <c r="H694" s="58" t="s">
        <v>1918</v>
      </c>
      <c r="I694" s="213" t="s">
        <v>1874</v>
      </c>
      <c r="J694" s="71">
        <v>42222</v>
      </c>
      <c r="K694" s="152">
        <v>2733720</v>
      </c>
      <c r="L694" s="2" t="s">
        <v>647</v>
      </c>
      <c r="M694" s="47" t="s">
        <v>1555</v>
      </c>
      <c r="N694" s="47" t="s">
        <v>30</v>
      </c>
      <c r="O694" s="2" t="s">
        <v>31</v>
      </c>
      <c r="P694" s="2" t="s">
        <v>32</v>
      </c>
      <c r="Q694" s="2" t="s">
        <v>1556</v>
      </c>
    </row>
    <row r="695" spans="1:17" ht="77.25" thickBot="1" x14ac:dyDescent="0.25">
      <c r="A695" s="15">
        <v>694</v>
      </c>
      <c r="B695" s="47" t="s">
        <v>1264</v>
      </c>
      <c r="C695" s="2">
        <v>891180084</v>
      </c>
      <c r="D695" s="2">
        <v>2</v>
      </c>
      <c r="E695" s="54" t="s">
        <v>1871</v>
      </c>
      <c r="F695" s="54" t="s">
        <v>1872</v>
      </c>
      <c r="G695" s="52">
        <v>1</v>
      </c>
      <c r="H695" s="58" t="s">
        <v>1919</v>
      </c>
      <c r="I695" s="213" t="s">
        <v>1874</v>
      </c>
      <c r="J695" s="71">
        <v>42222</v>
      </c>
      <c r="K695" s="152">
        <v>2733720</v>
      </c>
      <c r="L695" s="2" t="s">
        <v>647</v>
      </c>
      <c r="M695" s="47" t="s">
        <v>1555</v>
      </c>
      <c r="N695" s="47" t="s">
        <v>30</v>
      </c>
      <c r="O695" s="2" t="s">
        <v>31</v>
      </c>
      <c r="P695" s="2" t="s">
        <v>32</v>
      </c>
      <c r="Q695" s="2" t="s">
        <v>1556</v>
      </c>
    </row>
    <row r="696" spans="1:17" ht="115.5" thickTop="1" x14ac:dyDescent="0.2">
      <c r="A696" s="9">
        <v>695</v>
      </c>
      <c r="B696" s="47" t="s">
        <v>1264</v>
      </c>
      <c r="C696" s="2">
        <v>891180084</v>
      </c>
      <c r="D696" s="2">
        <v>2</v>
      </c>
      <c r="E696" s="54" t="s">
        <v>1670</v>
      </c>
      <c r="F696" s="54" t="s">
        <v>1884</v>
      </c>
      <c r="G696" s="52">
        <v>3</v>
      </c>
      <c r="H696" s="58" t="s">
        <v>1920</v>
      </c>
      <c r="I696" s="213" t="s">
        <v>1921</v>
      </c>
      <c r="J696" s="71">
        <v>42222</v>
      </c>
      <c r="K696" s="152">
        <v>2733720</v>
      </c>
      <c r="L696" s="2" t="s">
        <v>647</v>
      </c>
      <c r="M696" s="47" t="s">
        <v>1555</v>
      </c>
      <c r="N696" s="47" t="s">
        <v>30</v>
      </c>
      <c r="O696" s="2" t="s">
        <v>31</v>
      </c>
      <c r="P696" s="2" t="s">
        <v>32</v>
      </c>
      <c r="Q696" s="2" t="s">
        <v>1556</v>
      </c>
    </row>
    <row r="697" spans="1:17" ht="64.5" thickBot="1" x14ac:dyDescent="0.25">
      <c r="A697" s="15">
        <v>696</v>
      </c>
      <c r="B697" s="47" t="s">
        <v>1264</v>
      </c>
      <c r="C697" s="2">
        <v>891180084</v>
      </c>
      <c r="D697" s="2">
        <v>2</v>
      </c>
      <c r="E697" s="54" t="s">
        <v>1922</v>
      </c>
      <c r="F697" s="54" t="s">
        <v>1923</v>
      </c>
      <c r="G697" s="52">
        <v>1</v>
      </c>
      <c r="H697" s="58" t="s">
        <v>1924</v>
      </c>
      <c r="I697" s="213" t="s">
        <v>1925</v>
      </c>
      <c r="J697" s="71">
        <v>42226</v>
      </c>
      <c r="K697" s="152">
        <v>1776918</v>
      </c>
      <c r="L697" s="2" t="s">
        <v>647</v>
      </c>
      <c r="M697" s="47" t="s">
        <v>1555</v>
      </c>
      <c r="N697" s="47" t="s">
        <v>30</v>
      </c>
      <c r="O697" s="2" t="s">
        <v>31</v>
      </c>
      <c r="P697" s="2" t="s">
        <v>32</v>
      </c>
      <c r="Q697" s="2" t="s">
        <v>1556</v>
      </c>
    </row>
    <row r="698" spans="1:17" ht="64.5" thickTop="1" x14ac:dyDescent="0.2">
      <c r="A698" s="9">
        <v>697</v>
      </c>
      <c r="B698" s="47" t="s">
        <v>1264</v>
      </c>
      <c r="C698" s="2">
        <v>891180084</v>
      </c>
      <c r="D698" s="2">
        <v>2</v>
      </c>
      <c r="E698" s="54" t="s">
        <v>1659</v>
      </c>
      <c r="F698" s="54" t="s">
        <v>1926</v>
      </c>
      <c r="G698" s="52">
        <v>1</v>
      </c>
      <c r="H698" s="58" t="s">
        <v>1927</v>
      </c>
      <c r="I698" s="213" t="s">
        <v>1928</v>
      </c>
      <c r="J698" s="71">
        <v>42226</v>
      </c>
      <c r="K698" s="152">
        <v>1825824</v>
      </c>
      <c r="L698" s="2" t="s">
        <v>647</v>
      </c>
      <c r="M698" s="47" t="s">
        <v>1555</v>
      </c>
      <c r="N698" s="47" t="s">
        <v>30</v>
      </c>
      <c r="O698" s="2" t="s">
        <v>31</v>
      </c>
      <c r="P698" s="2" t="s">
        <v>32</v>
      </c>
      <c r="Q698" s="2" t="s">
        <v>1556</v>
      </c>
    </row>
    <row r="699" spans="1:17" ht="64.5" thickBot="1" x14ac:dyDescent="0.25">
      <c r="A699" s="15">
        <v>698</v>
      </c>
      <c r="B699" s="47" t="s">
        <v>1264</v>
      </c>
      <c r="C699" s="2">
        <v>891180084</v>
      </c>
      <c r="D699" s="2">
        <v>2</v>
      </c>
      <c r="E699" s="54" t="s">
        <v>1653</v>
      </c>
      <c r="F699" s="56" t="s">
        <v>1929</v>
      </c>
      <c r="G699" s="52">
        <v>3</v>
      </c>
      <c r="H699" s="58" t="s">
        <v>1930</v>
      </c>
      <c r="I699" s="213" t="s">
        <v>1931</v>
      </c>
      <c r="J699" s="71">
        <v>42226</v>
      </c>
      <c r="K699" s="152">
        <v>1776918</v>
      </c>
      <c r="L699" s="2" t="s">
        <v>647</v>
      </c>
      <c r="M699" s="47" t="s">
        <v>1555</v>
      </c>
      <c r="N699" s="47" t="s">
        <v>30</v>
      </c>
      <c r="O699" s="2" t="s">
        <v>31</v>
      </c>
      <c r="P699" s="2" t="s">
        <v>32</v>
      </c>
      <c r="Q699" s="2" t="s">
        <v>1556</v>
      </c>
    </row>
    <row r="700" spans="1:17" ht="115.5" thickTop="1" x14ac:dyDescent="0.2">
      <c r="A700" s="9">
        <v>699</v>
      </c>
      <c r="B700" s="47" t="s">
        <v>1264</v>
      </c>
      <c r="C700" s="2">
        <v>891180084</v>
      </c>
      <c r="D700" s="2">
        <v>2</v>
      </c>
      <c r="E700" s="54" t="s">
        <v>1552</v>
      </c>
      <c r="F700" s="54" t="s">
        <v>1932</v>
      </c>
      <c r="G700" s="52">
        <v>3</v>
      </c>
      <c r="H700" s="58" t="s">
        <v>1933</v>
      </c>
      <c r="I700" s="213" t="s">
        <v>1934</v>
      </c>
      <c r="J700" s="71">
        <v>42226</v>
      </c>
      <c r="K700" s="152">
        <v>9680000</v>
      </c>
      <c r="L700" s="2" t="s">
        <v>647</v>
      </c>
      <c r="M700" s="47" t="s">
        <v>1555</v>
      </c>
      <c r="N700" s="47" t="s">
        <v>30</v>
      </c>
      <c r="O700" s="2" t="s">
        <v>31</v>
      </c>
      <c r="P700" s="2" t="s">
        <v>32</v>
      </c>
      <c r="Q700" s="2" t="s">
        <v>1556</v>
      </c>
    </row>
    <row r="701" spans="1:17" ht="128.25" thickBot="1" x14ac:dyDescent="0.25">
      <c r="A701" s="15">
        <v>700</v>
      </c>
      <c r="B701" s="47" t="s">
        <v>1264</v>
      </c>
      <c r="C701" s="2">
        <v>891180084</v>
      </c>
      <c r="D701" s="2">
        <v>2</v>
      </c>
      <c r="E701" s="54" t="s">
        <v>1571</v>
      </c>
      <c r="F701" s="54">
        <v>36310322</v>
      </c>
      <c r="G701" s="52">
        <v>8</v>
      </c>
      <c r="H701" s="58" t="s">
        <v>1935</v>
      </c>
      <c r="I701" s="213" t="s">
        <v>1936</v>
      </c>
      <c r="J701" s="71">
        <v>42226</v>
      </c>
      <c r="K701" s="152">
        <v>530000</v>
      </c>
      <c r="L701" s="47" t="s">
        <v>288</v>
      </c>
      <c r="M701" s="47" t="s">
        <v>1555</v>
      </c>
      <c r="N701" s="47" t="s">
        <v>30</v>
      </c>
      <c r="O701" s="2" t="s">
        <v>31</v>
      </c>
      <c r="P701" s="2" t="s">
        <v>32</v>
      </c>
      <c r="Q701" s="2" t="s">
        <v>1556</v>
      </c>
    </row>
    <row r="702" spans="1:17" ht="141" thickTop="1" x14ac:dyDescent="0.2">
      <c r="A702" s="9">
        <v>701</v>
      </c>
      <c r="B702" s="47" t="s">
        <v>1264</v>
      </c>
      <c r="C702" s="2">
        <v>891180084</v>
      </c>
      <c r="D702" s="2">
        <v>2</v>
      </c>
      <c r="E702" s="54" t="s">
        <v>1574</v>
      </c>
      <c r="F702" s="54">
        <v>36312914</v>
      </c>
      <c r="G702" s="52">
        <v>7</v>
      </c>
      <c r="H702" s="58" t="s">
        <v>1937</v>
      </c>
      <c r="I702" s="213" t="s">
        <v>1938</v>
      </c>
      <c r="J702" s="71">
        <v>42226</v>
      </c>
      <c r="K702" s="152">
        <v>1300000</v>
      </c>
      <c r="L702" s="47" t="s">
        <v>288</v>
      </c>
      <c r="M702" s="47" t="s">
        <v>1555</v>
      </c>
      <c r="N702" s="47" t="s">
        <v>30</v>
      </c>
      <c r="O702" s="2" t="s">
        <v>31</v>
      </c>
      <c r="P702" s="2" t="s">
        <v>32</v>
      </c>
      <c r="Q702" s="2" t="s">
        <v>1556</v>
      </c>
    </row>
    <row r="703" spans="1:17" ht="115.5" thickBot="1" x14ac:dyDescent="0.25">
      <c r="A703" s="15">
        <v>702</v>
      </c>
      <c r="B703" s="47" t="s">
        <v>1264</v>
      </c>
      <c r="C703" s="2">
        <v>891180084</v>
      </c>
      <c r="D703" s="2">
        <v>2</v>
      </c>
      <c r="E703" s="54" t="s">
        <v>1563</v>
      </c>
      <c r="F703" s="54">
        <v>900505338</v>
      </c>
      <c r="G703" s="52">
        <v>7</v>
      </c>
      <c r="H703" s="58" t="s">
        <v>1939</v>
      </c>
      <c r="I703" s="213" t="s">
        <v>1940</v>
      </c>
      <c r="J703" s="71">
        <v>42226</v>
      </c>
      <c r="K703" s="152">
        <v>6944715</v>
      </c>
      <c r="L703" s="2" t="s">
        <v>4030</v>
      </c>
      <c r="M703" s="47" t="s">
        <v>1555</v>
      </c>
      <c r="N703" s="47" t="s">
        <v>30</v>
      </c>
      <c r="O703" s="2" t="s">
        <v>31</v>
      </c>
      <c r="P703" s="2" t="s">
        <v>32</v>
      </c>
      <c r="Q703" s="2" t="s">
        <v>1556</v>
      </c>
    </row>
    <row r="704" spans="1:17" ht="115.5" thickTop="1" x14ac:dyDescent="0.2">
      <c r="A704" s="9">
        <v>703</v>
      </c>
      <c r="B704" s="47" t="s">
        <v>1264</v>
      </c>
      <c r="C704" s="2">
        <v>891180084</v>
      </c>
      <c r="D704" s="2">
        <v>2</v>
      </c>
      <c r="E704" s="54" t="s">
        <v>1560</v>
      </c>
      <c r="F704" s="54">
        <v>12120649</v>
      </c>
      <c r="G704" s="52">
        <v>8</v>
      </c>
      <c r="H704" s="58" t="s">
        <v>1941</v>
      </c>
      <c r="I704" s="213" t="s">
        <v>1942</v>
      </c>
      <c r="J704" s="71">
        <v>42227</v>
      </c>
      <c r="K704" s="152">
        <v>5400000</v>
      </c>
      <c r="L704" s="47" t="s">
        <v>288</v>
      </c>
      <c r="M704" s="47" t="s">
        <v>1555</v>
      </c>
      <c r="N704" s="47" t="s">
        <v>30</v>
      </c>
      <c r="O704" s="2" t="s">
        <v>31</v>
      </c>
      <c r="P704" s="2" t="s">
        <v>32</v>
      </c>
      <c r="Q704" s="2" t="s">
        <v>1556</v>
      </c>
    </row>
    <row r="705" spans="1:17" ht="166.5" thickBot="1" x14ac:dyDescent="0.25">
      <c r="A705" s="15">
        <v>704</v>
      </c>
      <c r="B705" s="47" t="s">
        <v>1264</v>
      </c>
      <c r="C705" s="2">
        <v>891180084</v>
      </c>
      <c r="D705" s="2">
        <v>2</v>
      </c>
      <c r="E705" s="54" t="s">
        <v>1943</v>
      </c>
      <c r="F705" s="54">
        <v>55164184</v>
      </c>
      <c r="G705" s="52">
        <v>0</v>
      </c>
      <c r="H705" s="58" t="s">
        <v>1944</v>
      </c>
      <c r="I705" s="213" t="s">
        <v>1945</v>
      </c>
      <c r="J705" s="71">
        <v>42237</v>
      </c>
      <c r="K705" s="152">
        <v>1080000</v>
      </c>
      <c r="L705" s="2" t="s">
        <v>4030</v>
      </c>
      <c r="M705" s="47" t="s">
        <v>1555</v>
      </c>
      <c r="N705" s="47" t="s">
        <v>30</v>
      </c>
      <c r="O705" s="2" t="s">
        <v>31</v>
      </c>
      <c r="P705" s="2" t="s">
        <v>32</v>
      </c>
      <c r="Q705" s="2" t="s">
        <v>1556</v>
      </c>
    </row>
    <row r="706" spans="1:17" ht="77.25" thickTop="1" x14ac:dyDescent="0.2">
      <c r="A706" s="9">
        <v>705</v>
      </c>
      <c r="B706" s="47" t="s">
        <v>1264</v>
      </c>
      <c r="C706" s="2">
        <v>891180084</v>
      </c>
      <c r="D706" s="2">
        <v>2</v>
      </c>
      <c r="E706" s="54" t="s">
        <v>1946</v>
      </c>
      <c r="F706" s="56">
        <v>7730547</v>
      </c>
      <c r="G706" s="52">
        <v>4</v>
      </c>
      <c r="H706" s="58" t="s">
        <v>1947</v>
      </c>
      <c r="I706" s="213" t="s">
        <v>1948</v>
      </c>
      <c r="J706" s="71">
        <v>42235</v>
      </c>
      <c r="K706" s="152">
        <v>3080000</v>
      </c>
      <c r="L706" s="2" t="s">
        <v>4030</v>
      </c>
      <c r="M706" s="47" t="s">
        <v>1555</v>
      </c>
      <c r="N706" s="47" t="s">
        <v>30</v>
      </c>
      <c r="O706" s="2" t="s">
        <v>31</v>
      </c>
      <c r="P706" s="2" t="s">
        <v>32</v>
      </c>
      <c r="Q706" s="2" t="s">
        <v>1556</v>
      </c>
    </row>
    <row r="707" spans="1:17" ht="77.25" thickBot="1" x14ac:dyDescent="0.25">
      <c r="A707" s="15">
        <v>706</v>
      </c>
      <c r="B707" s="47" t="s">
        <v>1264</v>
      </c>
      <c r="C707" s="2">
        <v>891180084</v>
      </c>
      <c r="D707" s="2">
        <v>2</v>
      </c>
      <c r="E707" s="54" t="s">
        <v>1949</v>
      </c>
      <c r="F707" s="54">
        <v>900557235</v>
      </c>
      <c r="G707" s="52">
        <v>1</v>
      </c>
      <c r="H707" s="58" t="s">
        <v>1950</v>
      </c>
      <c r="I707" s="213" t="s">
        <v>1951</v>
      </c>
      <c r="J707" s="71">
        <v>42247</v>
      </c>
      <c r="K707" s="152">
        <v>35600990</v>
      </c>
      <c r="L707" s="2" t="s">
        <v>4030</v>
      </c>
      <c r="M707" s="47" t="s">
        <v>1555</v>
      </c>
      <c r="N707" s="47" t="s">
        <v>30</v>
      </c>
      <c r="O707" s="2" t="s">
        <v>31</v>
      </c>
      <c r="P707" s="2" t="s">
        <v>32</v>
      </c>
      <c r="Q707" s="2" t="s">
        <v>1556</v>
      </c>
    </row>
    <row r="708" spans="1:17" ht="90" thickTop="1" x14ac:dyDescent="0.2">
      <c r="A708" s="9">
        <v>707</v>
      </c>
      <c r="B708" s="47" t="s">
        <v>1264</v>
      </c>
      <c r="C708" s="2">
        <v>891180084</v>
      </c>
      <c r="D708" s="2">
        <v>2</v>
      </c>
      <c r="E708" s="54" t="s">
        <v>1952</v>
      </c>
      <c r="F708" s="54">
        <v>1081154702</v>
      </c>
      <c r="G708" s="52">
        <v>9</v>
      </c>
      <c r="H708" s="58" t="s">
        <v>1953</v>
      </c>
      <c r="I708" s="213" t="s">
        <v>1954</v>
      </c>
      <c r="J708" s="71">
        <v>42254</v>
      </c>
      <c r="K708" s="152">
        <v>8000000</v>
      </c>
      <c r="L708" s="47" t="s">
        <v>288</v>
      </c>
      <c r="M708" s="47" t="s">
        <v>1555</v>
      </c>
      <c r="N708" s="47" t="s">
        <v>30</v>
      </c>
      <c r="O708" s="2" t="s">
        <v>31</v>
      </c>
      <c r="P708" s="2" t="s">
        <v>32</v>
      </c>
      <c r="Q708" s="2" t="s">
        <v>1556</v>
      </c>
    </row>
    <row r="709" spans="1:17" ht="115.5" thickBot="1" x14ac:dyDescent="0.25">
      <c r="A709" s="15">
        <v>708</v>
      </c>
      <c r="B709" s="47" t="s">
        <v>1264</v>
      </c>
      <c r="C709" s="2">
        <v>891180084</v>
      </c>
      <c r="D709" s="2">
        <v>2</v>
      </c>
      <c r="E709" s="54" t="s">
        <v>1955</v>
      </c>
      <c r="F709" s="54">
        <v>1075228695</v>
      </c>
      <c r="G709" s="52">
        <v>2</v>
      </c>
      <c r="H709" s="58" t="s">
        <v>1956</v>
      </c>
      <c r="I709" s="213" t="s">
        <v>1957</v>
      </c>
      <c r="J709" s="71">
        <v>42261</v>
      </c>
      <c r="K709" s="152">
        <v>2997000</v>
      </c>
      <c r="L709" s="47" t="s">
        <v>288</v>
      </c>
      <c r="M709" s="47" t="s">
        <v>1555</v>
      </c>
      <c r="N709" s="47" t="s">
        <v>30</v>
      </c>
      <c r="O709" s="2" t="s">
        <v>31</v>
      </c>
      <c r="P709" s="2" t="s">
        <v>32</v>
      </c>
      <c r="Q709" s="2" t="s">
        <v>1556</v>
      </c>
    </row>
    <row r="710" spans="1:17" ht="90" thickTop="1" x14ac:dyDescent="0.2">
      <c r="A710" s="9">
        <v>709</v>
      </c>
      <c r="B710" s="47" t="s">
        <v>1264</v>
      </c>
      <c r="C710" s="2">
        <v>891180084</v>
      </c>
      <c r="D710" s="2">
        <v>2</v>
      </c>
      <c r="E710" s="54" t="s">
        <v>523</v>
      </c>
      <c r="F710" s="54" t="s">
        <v>1958</v>
      </c>
      <c r="G710" s="52">
        <v>8</v>
      </c>
      <c r="H710" s="58" t="s">
        <v>1959</v>
      </c>
      <c r="I710" s="213" t="s">
        <v>1960</v>
      </c>
      <c r="J710" s="71">
        <v>42248</v>
      </c>
      <c r="K710" s="152">
        <v>5000000</v>
      </c>
      <c r="L710" s="2" t="s">
        <v>647</v>
      </c>
      <c r="M710" s="47" t="s">
        <v>1555</v>
      </c>
      <c r="N710" s="47" t="s">
        <v>30</v>
      </c>
      <c r="O710" s="2" t="s">
        <v>31</v>
      </c>
      <c r="P710" s="2" t="s">
        <v>32</v>
      </c>
      <c r="Q710" s="2" t="s">
        <v>1556</v>
      </c>
    </row>
    <row r="711" spans="1:17" ht="77.25" thickBot="1" x14ac:dyDescent="0.25">
      <c r="A711" s="15">
        <v>710</v>
      </c>
      <c r="B711" s="47" t="s">
        <v>1264</v>
      </c>
      <c r="C711" s="2">
        <v>891180084</v>
      </c>
      <c r="D711" s="2">
        <v>2</v>
      </c>
      <c r="E711" s="54" t="s">
        <v>1568</v>
      </c>
      <c r="F711" s="54">
        <v>36151634</v>
      </c>
      <c r="G711" s="52">
        <v>8</v>
      </c>
      <c r="H711" s="58" t="s">
        <v>1961</v>
      </c>
      <c r="I711" s="213" t="s">
        <v>1962</v>
      </c>
      <c r="J711" s="71">
        <v>42248</v>
      </c>
      <c r="K711" s="152">
        <v>600000</v>
      </c>
      <c r="L711" s="2" t="s">
        <v>4030</v>
      </c>
      <c r="M711" s="47" t="s">
        <v>1555</v>
      </c>
      <c r="N711" s="47" t="s">
        <v>30</v>
      </c>
      <c r="O711" s="2" t="s">
        <v>31</v>
      </c>
      <c r="P711" s="2" t="s">
        <v>32</v>
      </c>
      <c r="Q711" s="2" t="s">
        <v>1556</v>
      </c>
    </row>
    <row r="712" spans="1:17" ht="115.5" thickTop="1" x14ac:dyDescent="0.2">
      <c r="A712" s="9">
        <v>711</v>
      </c>
      <c r="B712" s="47" t="s">
        <v>1264</v>
      </c>
      <c r="C712" s="2">
        <v>891180084</v>
      </c>
      <c r="D712" s="2">
        <v>2</v>
      </c>
      <c r="E712" s="54" t="s">
        <v>1638</v>
      </c>
      <c r="F712" s="56">
        <v>36183257</v>
      </c>
      <c r="G712" s="52">
        <v>1</v>
      </c>
      <c r="H712" s="58" t="s">
        <v>1963</v>
      </c>
      <c r="I712" s="213" t="s">
        <v>1964</v>
      </c>
      <c r="J712" s="71">
        <v>42248</v>
      </c>
      <c r="K712" s="152">
        <v>799929</v>
      </c>
      <c r="L712" s="2" t="s">
        <v>4030</v>
      </c>
      <c r="M712" s="47" t="s">
        <v>1555</v>
      </c>
      <c r="N712" s="47" t="s">
        <v>30</v>
      </c>
      <c r="O712" s="2" t="s">
        <v>31</v>
      </c>
      <c r="P712" s="2" t="s">
        <v>32</v>
      </c>
      <c r="Q712" s="2" t="s">
        <v>1556</v>
      </c>
    </row>
    <row r="713" spans="1:17" ht="102.75" thickBot="1" x14ac:dyDescent="0.25">
      <c r="A713" s="15">
        <v>712</v>
      </c>
      <c r="B713" s="47" t="s">
        <v>1264</v>
      </c>
      <c r="C713" s="2">
        <v>891180084</v>
      </c>
      <c r="D713" s="2">
        <v>2</v>
      </c>
      <c r="E713" s="54" t="s">
        <v>1965</v>
      </c>
      <c r="F713" s="54">
        <v>900868612</v>
      </c>
      <c r="G713" s="52"/>
      <c r="H713" s="58" t="s">
        <v>1966</v>
      </c>
      <c r="I713" s="213" t="s">
        <v>1967</v>
      </c>
      <c r="J713" s="71">
        <v>42255</v>
      </c>
      <c r="K713" s="153">
        <v>1849990</v>
      </c>
      <c r="L713" s="2" t="s">
        <v>4030</v>
      </c>
      <c r="M713" s="47" t="s">
        <v>1555</v>
      </c>
      <c r="N713" s="47" t="s">
        <v>30</v>
      </c>
      <c r="O713" s="2" t="s">
        <v>31</v>
      </c>
      <c r="P713" s="2" t="s">
        <v>32</v>
      </c>
      <c r="Q713" s="2" t="s">
        <v>1556</v>
      </c>
    </row>
    <row r="714" spans="1:17" ht="128.25" thickTop="1" x14ac:dyDescent="0.2">
      <c r="A714" s="9">
        <v>713</v>
      </c>
      <c r="B714" s="47" t="s">
        <v>1264</v>
      </c>
      <c r="C714" s="2">
        <v>891180084</v>
      </c>
      <c r="D714" s="2">
        <v>2</v>
      </c>
      <c r="E714" s="54" t="s">
        <v>1638</v>
      </c>
      <c r="F714" s="56">
        <v>36183257</v>
      </c>
      <c r="G714" s="52">
        <v>1</v>
      </c>
      <c r="H714" s="58" t="s">
        <v>1968</v>
      </c>
      <c r="I714" s="213" t="s">
        <v>1969</v>
      </c>
      <c r="J714" s="71">
        <v>42248</v>
      </c>
      <c r="K714" s="152">
        <v>599691</v>
      </c>
      <c r="L714" s="2" t="s">
        <v>4030</v>
      </c>
      <c r="M714" s="47" t="s">
        <v>1555</v>
      </c>
      <c r="N714" s="47" t="s">
        <v>30</v>
      </c>
      <c r="O714" s="2" t="s">
        <v>31</v>
      </c>
      <c r="P714" s="2" t="s">
        <v>32</v>
      </c>
      <c r="Q714" s="2" t="s">
        <v>1556</v>
      </c>
    </row>
    <row r="715" spans="1:17" ht="141" thickBot="1" x14ac:dyDescent="0.25">
      <c r="A715" s="15">
        <v>714</v>
      </c>
      <c r="B715" s="47" t="s">
        <v>1264</v>
      </c>
      <c r="C715" s="2">
        <v>891180084</v>
      </c>
      <c r="D715" s="2">
        <v>2</v>
      </c>
      <c r="E715" s="54" t="s">
        <v>81</v>
      </c>
      <c r="F715" s="54" t="s">
        <v>1970</v>
      </c>
      <c r="G715" s="52">
        <v>1</v>
      </c>
      <c r="H715" s="58" t="s">
        <v>1971</v>
      </c>
      <c r="I715" s="213" t="s">
        <v>1972</v>
      </c>
      <c r="J715" s="71">
        <v>42247</v>
      </c>
      <c r="K715" s="152">
        <v>4800000</v>
      </c>
      <c r="L715" s="2" t="s">
        <v>647</v>
      </c>
      <c r="M715" s="47" t="s">
        <v>1555</v>
      </c>
      <c r="N715" s="47" t="s">
        <v>30</v>
      </c>
      <c r="O715" s="2" t="s">
        <v>31</v>
      </c>
      <c r="P715" s="2" t="s">
        <v>32</v>
      </c>
      <c r="Q715" s="2" t="s">
        <v>1556</v>
      </c>
    </row>
    <row r="716" spans="1:17" ht="115.5" thickTop="1" x14ac:dyDescent="0.2">
      <c r="A716" s="9">
        <v>715</v>
      </c>
      <c r="B716" s="47" t="s">
        <v>1264</v>
      </c>
      <c r="C716" s="2">
        <v>891180084</v>
      </c>
      <c r="D716" s="2">
        <v>2</v>
      </c>
      <c r="E716" s="54" t="s">
        <v>1638</v>
      </c>
      <c r="F716" s="54">
        <v>36183257</v>
      </c>
      <c r="G716" s="52">
        <v>1</v>
      </c>
      <c r="H716" s="58" t="s">
        <v>1973</v>
      </c>
      <c r="I716" s="213" t="s">
        <v>1974</v>
      </c>
      <c r="J716" s="71">
        <v>42248</v>
      </c>
      <c r="K716" s="152">
        <v>599025</v>
      </c>
      <c r="L716" s="2" t="s">
        <v>4030</v>
      </c>
      <c r="M716" s="47" t="s">
        <v>1555</v>
      </c>
      <c r="N716" s="47" t="s">
        <v>30</v>
      </c>
      <c r="O716" s="2" t="s">
        <v>31</v>
      </c>
      <c r="P716" s="2" t="s">
        <v>32</v>
      </c>
      <c r="Q716" s="2" t="s">
        <v>1556</v>
      </c>
    </row>
    <row r="717" spans="1:17" ht="64.5" thickBot="1" x14ac:dyDescent="0.25">
      <c r="A717" s="15">
        <v>716</v>
      </c>
      <c r="B717" s="47" t="s">
        <v>1264</v>
      </c>
      <c r="C717" s="2">
        <v>891180084</v>
      </c>
      <c r="D717" s="2">
        <v>2</v>
      </c>
      <c r="E717" s="54" t="s">
        <v>1360</v>
      </c>
      <c r="F717" s="54" t="s">
        <v>1975</v>
      </c>
      <c r="G717" s="52">
        <v>6</v>
      </c>
      <c r="H717" s="58" t="s">
        <v>1976</v>
      </c>
      <c r="I717" s="213" t="s">
        <v>1977</v>
      </c>
      <c r="J717" s="71">
        <v>42250</v>
      </c>
      <c r="K717" s="152">
        <v>3651648</v>
      </c>
      <c r="L717" s="2" t="s">
        <v>647</v>
      </c>
      <c r="M717" s="47" t="s">
        <v>1555</v>
      </c>
      <c r="N717" s="47" t="s">
        <v>30</v>
      </c>
      <c r="O717" s="2" t="s">
        <v>31</v>
      </c>
      <c r="P717" s="2" t="s">
        <v>32</v>
      </c>
      <c r="Q717" s="2" t="s">
        <v>1556</v>
      </c>
    </row>
    <row r="718" spans="1:17" ht="102.75" thickTop="1" x14ac:dyDescent="0.2">
      <c r="A718" s="9">
        <v>717</v>
      </c>
      <c r="B718" s="47" t="s">
        <v>1264</v>
      </c>
      <c r="C718" s="2">
        <v>891180084</v>
      </c>
      <c r="D718" s="2">
        <v>2</v>
      </c>
      <c r="E718" s="54" t="s">
        <v>603</v>
      </c>
      <c r="F718" s="54">
        <v>12127303</v>
      </c>
      <c r="G718" s="52">
        <v>7</v>
      </c>
      <c r="H718" s="58" t="s">
        <v>1978</v>
      </c>
      <c r="I718" s="213" t="s">
        <v>1979</v>
      </c>
      <c r="J718" s="71">
        <v>42251</v>
      </c>
      <c r="K718" s="152">
        <v>10500000</v>
      </c>
      <c r="L718" s="2" t="s">
        <v>4030</v>
      </c>
      <c r="M718" s="47" t="s">
        <v>1555</v>
      </c>
      <c r="N718" s="47" t="s">
        <v>30</v>
      </c>
      <c r="O718" s="2" t="s">
        <v>31</v>
      </c>
      <c r="P718" s="2" t="s">
        <v>32</v>
      </c>
      <c r="Q718" s="2" t="s">
        <v>1556</v>
      </c>
    </row>
    <row r="719" spans="1:17" ht="77.25" thickBot="1" x14ac:dyDescent="0.25">
      <c r="A719" s="15">
        <v>718</v>
      </c>
      <c r="B719" s="47" t="s">
        <v>1264</v>
      </c>
      <c r="C719" s="2">
        <v>891180084</v>
      </c>
      <c r="D719" s="2">
        <v>2</v>
      </c>
      <c r="E719" s="54" t="s">
        <v>1980</v>
      </c>
      <c r="F719" s="54" t="s">
        <v>1981</v>
      </c>
      <c r="G719" s="52">
        <v>6</v>
      </c>
      <c r="H719" s="58" t="s">
        <v>1982</v>
      </c>
      <c r="I719" s="213" t="s">
        <v>1983</v>
      </c>
      <c r="J719" s="71">
        <v>42258</v>
      </c>
      <c r="K719" s="152">
        <v>5467440</v>
      </c>
      <c r="L719" s="2" t="s">
        <v>647</v>
      </c>
      <c r="M719" s="47" t="s">
        <v>1555</v>
      </c>
      <c r="N719" s="47" t="s">
        <v>30</v>
      </c>
      <c r="O719" s="2" t="s">
        <v>31</v>
      </c>
      <c r="P719" s="2" t="s">
        <v>32</v>
      </c>
      <c r="Q719" s="2" t="s">
        <v>1556</v>
      </c>
    </row>
    <row r="720" spans="1:17" ht="77.25" thickTop="1" x14ac:dyDescent="0.2">
      <c r="A720" s="9">
        <v>719</v>
      </c>
      <c r="B720" s="47" t="s">
        <v>1264</v>
      </c>
      <c r="C720" s="2">
        <v>891180084</v>
      </c>
      <c r="D720" s="2">
        <v>2</v>
      </c>
      <c r="E720" s="54" t="s">
        <v>1984</v>
      </c>
      <c r="F720" s="54" t="s">
        <v>1985</v>
      </c>
      <c r="G720" s="52">
        <v>5</v>
      </c>
      <c r="H720" s="58" t="s">
        <v>1986</v>
      </c>
      <c r="I720" s="213" t="s">
        <v>1987</v>
      </c>
      <c r="J720" s="71">
        <v>42258</v>
      </c>
      <c r="K720" s="152">
        <v>2733720</v>
      </c>
      <c r="L720" s="2" t="s">
        <v>647</v>
      </c>
      <c r="M720" s="47" t="s">
        <v>1555</v>
      </c>
      <c r="N720" s="47" t="s">
        <v>30</v>
      </c>
      <c r="O720" s="2" t="s">
        <v>31</v>
      </c>
      <c r="P720" s="2" t="s">
        <v>32</v>
      </c>
      <c r="Q720" s="2" t="s">
        <v>1556</v>
      </c>
    </row>
    <row r="721" spans="1:17" ht="77.25" thickBot="1" x14ac:dyDescent="0.25">
      <c r="A721" s="15">
        <v>720</v>
      </c>
      <c r="B721" s="47" t="s">
        <v>1264</v>
      </c>
      <c r="C721" s="2">
        <v>891180084</v>
      </c>
      <c r="D721" s="2">
        <v>2</v>
      </c>
      <c r="E721" s="54" t="s">
        <v>1735</v>
      </c>
      <c r="F721" s="54" t="s">
        <v>1988</v>
      </c>
      <c r="G721" s="52">
        <v>4</v>
      </c>
      <c r="H721" s="58" t="s">
        <v>1989</v>
      </c>
      <c r="I721" s="213" t="s">
        <v>1990</v>
      </c>
      <c r="J721" s="71">
        <v>42255</v>
      </c>
      <c r="K721" s="152">
        <v>6127000</v>
      </c>
      <c r="L721" s="2" t="s">
        <v>647</v>
      </c>
      <c r="M721" s="47" t="s">
        <v>1555</v>
      </c>
      <c r="N721" s="47" t="s">
        <v>30</v>
      </c>
      <c r="O721" s="2" t="s">
        <v>31</v>
      </c>
      <c r="P721" s="2" t="s">
        <v>32</v>
      </c>
      <c r="Q721" s="2" t="s">
        <v>1556</v>
      </c>
    </row>
    <row r="722" spans="1:17" ht="77.25" thickTop="1" x14ac:dyDescent="0.2">
      <c r="A722" s="9">
        <v>721</v>
      </c>
      <c r="B722" s="47" t="s">
        <v>1264</v>
      </c>
      <c r="C722" s="2">
        <v>891180084</v>
      </c>
      <c r="D722" s="2">
        <v>2</v>
      </c>
      <c r="E722" s="54" t="s">
        <v>1599</v>
      </c>
      <c r="F722" s="54" t="s">
        <v>1865</v>
      </c>
      <c r="G722" s="52">
        <v>2</v>
      </c>
      <c r="H722" s="58" t="s">
        <v>1991</v>
      </c>
      <c r="I722" s="213" t="s">
        <v>1992</v>
      </c>
      <c r="J722" s="71">
        <v>42263</v>
      </c>
      <c r="K722" s="152">
        <v>1000000</v>
      </c>
      <c r="L722" s="2" t="s">
        <v>647</v>
      </c>
      <c r="M722" s="47" t="s">
        <v>1555</v>
      </c>
      <c r="N722" s="47" t="s">
        <v>30</v>
      </c>
      <c r="O722" s="2" t="s">
        <v>31</v>
      </c>
      <c r="P722" s="2" t="s">
        <v>32</v>
      </c>
      <c r="Q722" s="2" t="s">
        <v>1556</v>
      </c>
    </row>
    <row r="723" spans="1:17" ht="141" thickBot="1" x14ac:dyDescent="0.25">
      <c r="A723" s="15">
        <v>722</v>
      </c>
      <c r="B723" s="47" t="s">
        <v>1264</v>
      </c>
      <c r="C723" s="2">
        <v>891180084</v>
      </c>
      <c r="D723" s="2">
        <v>2</v>
      </c>
      <c r="E723" s="54" t="s">
        <v>1638</v>
      </c>
      <c r="F723" s="54">
        <v>36183257</v>
      </c>
      <c r="G723" s="52">
        <v>1</v>
      </c>
      <c r="H723" s="58" t="s">
        <v>1993</v>
      </c>
      <c r="I723" s="213" t="s">
        <v>1994</v>
      </c>
      <c r="J723" s="71">
        <v>42270</v>
      </c>
      <c r="K723" s="152">
        <v>799855</v>
      </c>
      <c r="L723" s="2" t="s">
        <v>4030</v>
      </c>
      <c r="M723" s="47" t="s">
        <v>1555</v>
      </c>
      <c r="N723" s="47" t="s">
        <v>30</v>
      </c>
      <c r="O723" s="2" t="s">
        <v>31</v>
      </c>
      <c r="P723" s="2" t="s">
        <v>32</v>
      </c>
      <c r="Q723" s="2" t="s">
        <v>1556</v>
      </c>
    </row>
    <row r="724" spans="1:17" ht="128.25" thickTop="1" x14ac:dyDescent="0.2">
      <c r="A724" s="9">
        <v>723</v>
      </c>
      <c r="B724" s="47" t="s">
        <v>1264</v>
      </c>
      <c r="C724" s="2">
        <v>891180084</v>
      </c>
      <c r="D724" s="2">
        <v>2</v>
      </c>
      <c r="E724" s="54" t="s">
        <v>1557</v>
      </c>
      <c r="F724" s="56" t="s">
        <v>1995</v>
      </c>
      <c r="G724" s="52">
        <v>7</v>
      </c>
      <c r="H724" s="58" t="s">
        <v>1996</v>
      </c>
      <c r="I724" s="213" t="s">
        <v>1997</v>
      </c>
      <c r="J724" s="71">
        <v>42248</v>
      </c>
      <c r="K724" s="152">
        <v>7123209</v>
      </c>
      <c r="L724" s="2" t="s">
        <v>647</v>
      </c>
      <c r="M724" s="47" t="s">
        <v>1555</v>
      </c>
      <c r="N724" s="47" t="s">
        <v>30</v>
      </c>
      <c r="O724" s="2" t="s">
        <v>31</v>
      </c>
      <c r="P724" s="2" t="s">
        <v>32</v>
      </c>
      <c r="Q724" s="2" t="s">
        <v>1556</v>
      </c>
    </row>
    <row r="725" spans="1:17" ht="128.25" thickBot="1" x14ac:dyDescent="0.25">
      <c r="A725" s="15">
        <v>724</v>
      </c>
      <c r="B725" s="47" t="s">
        <v>1264</v>
      </c>
      <c r="C725" s="2">
        <v>891180084</v>
      </c>
      <c r="D725" s="2">
        <v>2</v>
      </c>
      <c r="E725" s="54" t="s">
        <v>594</v>
      </c>
      <c r="F725" s="54">
        <v>55153458</v>
      </c>
      <c r="G725" s="52">
        <v>6</v>
      </c>
      <c r="H725" s="58" t="s">
        <v>1998</v>
      </c>
      <c r="I725" s="213" t="s">
        <v>1999</v>
      </c>
      <c r="J725" s="71">
        <v>42264</v>
      </c>
      <c r="K725" s="152">
        <v>1949728</v>
      </c>
      <c r="L725" s="2" t="s">
        <v>4030</v>
      </c>
      <c r="M725" s="47" t="s">
        <v>1555</v>
      </c>
      <c r="N725" s="47" t="s">
        <v>30</v>
      </c>
      <c r="O725" s="2" t="s">
        <v>31</v>
      </c>
      <c r="P725" s="2" t="s">
        <v>32</v>
      </c>
      <c r="Q725" s="2" t="s">
        <v>1556</v>
      </c>
    </row>
    <row r="726" spans="1:17" ht="77.25" thickTop="1" x14ac:dyDescent="0.2">
      <c r="A726" s="9">
        <v>725</v>
      </c>
      <c r="B726" s="47" t="s">
        <v>1264</v>
      </c>
      <c r="C726" s="2">
        <v>891180084</v>
      </c>
      <c r="D726" s="2">
        <v>2</v>
      </c>
      <c r="E726" s="54" t="s">
        <v>1664</v>
      </c>
      <c r="F726" s="54">
        <v>891104414</v>
      </c>
      <c r="G726" s="52">
        <v>6</v>
      </c>
      <c r="H726" s="58" t="s">
        <v>2000</v>
      </c>
      <c r="I726" s="213" t="s">
        <v>2001</v>
      </c>
      <c r="J726" s="71">
        <v>42269</v>
      </c>
      <c r="K726" s="152">
        <v>2374806</v>
      </c>
      <c r="L726" s="2" t="s">
        <v>4030</v>
      </c>
      <c r="M726" s="47" t="s">
        <v>1555</v>
      </c>
      <c r="N726" s="47" t="s">
        <v>30</v>
      </c>
      <c r="O726" s="2" t="s">
        <v>31</v>
      </c>
      <c r="P726" s="2" t="s">
        <v>32</v>
      </c>
      <c r="Q726" s="2" t="s">
        <v>1556</v>
      </c>
    </row>
    <row r="727" spans="1:17" ht="141" thickBot="1" x14ac:dyDescent="0.25">
      <c r="A727" s="15">
        <v>726</v>
      </c>
      <c r="B727" s="47" t="s">
        <v>1264</v>
      </c>
      <c r="C727" s="2">
        <v>891180084</v>
      </c>
      <c r="D727" s="2">
        <v>2</v>
      </c>
      <c r="E727" s="54" t="s">
        <v>1109</v>
      </c>
      <c r="F727" s="54">
        <v>26422290</v>
      </c>
      <c r="G727" s="52">
        <v>5</v>
      </c>
      <c r="H727" s="58" t="s">
        <v>2002</v>
      </c>
      <c r="I727" s="213" t="s">
        <v>2003</v>
      </c>
      <c r="J727" s="71">
        <v>42271</v>
      </c>
      <c r="K727" s="152">
        <v>2000000</v>
      </c>
      <c r="L727" s="47" t="s">
        <v>288</v>
      </c>
      <c r="M727" s="47" t="s">
        <v>1555</v>
      </c>
      <c r="N727" s="47" t="s">
        <v>30</v>
      </c>
      <c r="O727" s="2" t="s">
        <v>31</v>
      </c>
      <c r="P727" s="2" t="s">
        <v>32</v>
      </c>
      <c r="Q727" s="2" t="s">
        <v>1556</v>
      </c>
    </row>
    <row r="728" spans="1:17" ht="77.25" thickTop="1" x14ac:dyDescent="0.2">
      <c r="A728" s="9">
        <v>727</v>
      </c>
      <c r="B728" s="47" t="s">
        <v>1264</v>
      </c>
      <c r="C728" s="2">
        <v>891180084</v>
      </c>
      <c r="D728" s="2">
        <v>2</v>
      </c>
      <c r="E728" s="53" t="s">
        <v>1225</v>
      </c>
      <c r="F728" s="53">
        <v>7694101</v>
      </c>
      <c r="G728" s="2">
        <v>9</v>
      </c>
      <c r="H728" s="59" t="s">
        <v>2004</v>
      </c>
      <c r="I728" s="214" t="s">
        <v>2005</v>
      </c>
      <c r="J728" s="71">
        <v>42282</v>
      </c>
      <c r="K728" s="129">
        <v>6058680</v>
      </c>
      <c r="L728" s="2" t="s">
        <v>4030</v>
      </c>
      <c r="M728" s="47" t="s">
        <v>1555</v>
      </c>
      <c r="N728" s="47" t="s">
        <v>30</v>
      </c>
      <c r="O728" s="2" t="s">
        <v>31</v>
      </c>
      <c r="P728" s="2" t="s">
        <v>32</v>
      </c>
      <c r="Q728" s="2" t="s">
        <v>1556</v>
      </c>
    </row>
    <row r="729" spans="1:17" ht="51.75" thickBot="1" x14ac:dyDescent="0.25">
      <c r="A729" s="15">
        <v>728</v>
      </c>
      <c r="B729" s="47" t="s">
        <v>1264</v>
      </c>
      <c r="C729" s="2">
        <v>891180084</v>
      </c>
      <c r="D729" s="2">
        <v>2</v>
      </c>
      <c r="E729" s="53" t="s">
        <v>2006</v>
      </c>
      <c r="F729" s="53">
        <v>7728828</v>
      </c>
      <c r="G729" s="2">
        <v>2</v>
      </c>
      <c r="H729" s="59" t="s">
        <v>2007</v>
      </c>
      <c r="I729" s="62" t="s">
        <v>2008</v>
      </c>
      <c r="J729" s="71">
        <v>42278</v>
      </c>
      <c r="K729" s="129">
        <v>799986</v>
      </c>
      <c r="L729" s="2" t="s">
        <v>4030</v>
      </c>
      <c r="M729" s="47" t="s">
        <v>1555</v>
      </c>
      <c r="N729" s="47" t="s">
        <v>30</v>
      </c>
      <c r="O729" s="2" t="s">
        <v>31</v>
      </c>
      <c r="P729" s="2" t="s">
        <v>32</v>
      </c>
      <c r="Q729" s="2" t="s">
        <v>1556</v>
      </c>
    </row>
    <row r="730" spans="1:17" ht="166.5" thickTop="1" x14ac:dyDescent="0.2">
      <c r="A730" s="9">
        <v>729</v>
      </c>
      <c r="B730" s="47" t="s">
        <v>1264</v>
      </c>
      <c r="C730" s="2">
        <v>891180084</v>
      </c>
      <c r="D730" s="2">
        <v>2</v>
      </c>
      <c r="E730" s="53" t="s">
        <v>2009</v>
      </c>
      <c r="F730" s="60">
        <v>1075288905</v>
      </c>
      <c r="G730" s="2">
        <v>0</v>
      </c>
      <c r="H730" s="59" t="s">
        <v>2010</v>
      </c>
      <c r="I730" s="214" t="s">
        <v>2011</v>
      </c>
      <c r="J730" s="71">
        <v>42279</v>
      </c>
      <c r="K730" s="129">
        <v>1646667</v>
      </c>
      <c r="L730" s="2" t="s">
        <v>647</v>
      </c>
      <c r="M730" s="47" t="s">
        <v>1555</v>
      </c>
      <c r="N730" s="47" t="s">
        <v>30</v>
      </c>
      <c r="O730" s="2" t="s">
        <v>31</v>
      </c>
      <c r="P730" s="2" t="s">
        <v>32</v>
      </c>
      <c r="Q730" s="2" t="s">
        <v>1556</v>
      </c>
    </row>
    <row r="731" spans="1:17" ht="153.75" thickBot="1" x14ac:dyDescent="0.25">
      <c r="A731" s="15">
        <v>730</v>
      </c>
      <c r="B731" s="47" t="s">
        <v>1264</v>
      </c>
      <c r="C731" s="2">
        <v>891180084</v>
      </c>
      <c r="D731" s="2">
        <v>2</v>
      </c>
      <c r="E731" s="53" t="s">
        <v>2012</v>
      </c>
      <c r="F731" s="53">
        <v>1075232396</v>
      </c>
      <c r="G731" s="2">
        <v>0</v>
      </c>
      <c r="H731" s="59" t="s">
        <v>2013</v>
      </c>
      <c r="I731" s="214" t="s">
        <v>2014</v>
      </c>
      <c r="J731" s="71">
        <v>42279</v>
      </c>
      <c r="K731" s="129">
        <v>1863333</v>
      </c>
      <c r="L731" s="2" t="s">
        <v>647</v>
      </c>
      <c r="M731" s="47" t="s">
        <v>1555</v>
      </c>
      <c r="N731" s="47" t="s">
        <v>30</v>
      </c>
      <c r="O731" s="2" t="s">
        <v>31</v>
      </c>
      <c r="P731" s="2" t="s">
        <v>32</v>
      </c>
      <c r="Q731" s="2" t="s">
        <v>1556</v>
      </c>
    </row>
    <row r="732" spans="1:17" ht="166.5" thickTop="1" x14ac:dyDescent="0.2">
      <c r="A732" s="9">
        <v>731</v>
      </c>
      <c r="B732" s="47" t="s">
        <v>1264</v>
      </c>
      <c r="C732" s="2">
        <v>891180084</v>
      </c>
      <c r="D732" s="2">
        <v>2</v>
      </c>
      <c r="E732" s="53" t="s">
        <v>2015</v>
      </c>
      <c r="F732" s="53">
        <v>1075216170</v>
      </c>
      <c r="G732" s="2">
        <v>6</v>
      </c>
      <c r="H732" s="59" t="s">
        <v>2016</v>
      </c>
      <c r="I732" s="214" t="s">
        <v>2017</v>
      </c>
      <c r="J732" s="71">
        <v>42279</v>
      </c>
      <c r="K732" s="129">
        <v>1863333</v>
      </c>
      <c r="L732" s="2" t="s">
        <v>647</v>
      </c>
      <c r="M732" s="47" t="s">
        <v>1555</v>
      </c>
      <c r="N732" s="47" t="s">
        <v>30</v>
      </c>
      <c r="O732" s="2" t="s">
        <v>31</v>
      </c>
      <c r="P732" s="2" t="s">
        <v>32</v>
      </c>
      <c r="Q732" s="2" t="s">
        <v>1556</v>
      </c>
    </row>
    <row r="733" spans="1:17" ht="153.75" thickBot="1" x14ac:dyDescent="0.25">
      <c r="A733" s="15">
        <v>732</v>
      </c>
      <c r="B733" s="47" t="s">
        <v>1264</v>
      </c>
      <c r="C733" s="2">
        <v>891180084</v>
      </c>
      <c r="D733" s="2">
        <v>2</v>
      </c>
      <c r="E733" s="53" t="s">
        <v>2018</v>
      </c>
      <c r="F733" s="53">
        <v>55169846</v>
      </c>
      <c r="G733" s="2">
        <v>0</v>
      </c>
      <c r="H733" s="59" t="s">
        <v>2019</v>
      </c>
      <c r="I733" s="214" t="s">
        <v>2020</v>
      </c>
      <c r="J733" s="71">
        <v>42279</v>
      </c>
      <c r="K733" s="129">
        <v>1863333</v>
      </c>
      <c r="L733" s="2" t="s">
        <v>647</v>
      </c>
      <c r="M733" s="47" t="s">
        <v>1555</v>
      </c>
      <c r="N733" s="47" t="s">
        <v>30</v>
      </c>
      <c r="O733" s="2" t="s">
        <v>31</v>
      </c>
      <c r="P733" s="2" t="s">
        <v>32</v>
      </c>
      <c r="Q733" s="2" t="s">
        <v>1556</v>
      </c>
    </row>
    <row r="734" spans="1:17" ht="141" thickTop="1" x14ac:dyDescent="0.2">
      <c r="A734" s="9">
        <v>733</v>
      </c>
      <c r="B734" s="47" t="s">
        <v>1264</v>
      </c>
      <c r="C734" s="2">
        <v>891180084</v>
      </c>
      <c r="D734" s="2">
        <v>2</v>
      </c>
      <c r="E734" s="53" t="s">
        <v>2021</v>
      </c>
      <c r="F734" s="53">
        <v>1081183092</v>
      </c>
      <c r="G734" s="2">
        <v>8</v>
      </c>
      <c r="H734" s="59" t="s">
        <v>2022</v>
      </c>
      <c r="I734" s="214" t="s">
        <v>2023</v>
      </c>
      <c r="J734" s="71">
        <v>42279</v>
      </c>
      <c r="K734" s="129">
        <v>1863333</v>
      </c>
      <c r="L734" s="2" t="s">
        <v>647</v>
      </c>
      <c r="M734" s="47" t="s">
        <v>1555</v>
      </c>
      <c r="N734" s="47" t="s">
        <v>30</v>
      </c>
      <c r="O734" s="2" t="s">
        <v>31</v>
      </c>
      <c r="P734" s="2" t="s">
        <v>32</v>
      </c>
      <c r="Q734" s="2" t="s">
        <v>1556</v>
      </c>
    </row>
    <row r="735" spans="1:17" ht="153.75" thickBot="1" x14ac:dyDescent="0.25">
      <c r="A735" s="15">
        <v>734</v>
      </c>
      <c r="B735" s="47" t="s">
        <v>1264</v>
      </c>
      <c r="C735" s="2">
        <v>891180084</v>
      </c>
      <c r="D735" s="2">
        <v>2</v>
      </c>
      <c r="E735" s="53" t="s">
        <v>2024</v>
      </c>
      <c r="F735" s="53">
        <v>1075261737</v>
      </c>
      <c r="G735" s="2">
        <v>2</v>
      </c>
      <c r="H735" s="59" t="s">
        <v>2025</v>
      </c>
      <c r="I735" s="214" t="s">
        <v>2026</v>
      </c>
      <c r="J735" s="71">
        <v>42279</v>
      </c>
      <c r="K735" s="129">
        <v>1863333</v>
      </c>
      <c r="L735" s="2" t="s">
        <v>647</v>
      </c>
      <c r="M735" s="47" t="s">
        <v>1555</v>
      </c>
      <c r="N735" s="47" t="s">
        <v>30</v>
      </c>
      <c r="O735" s="2" t="s">
        <v>31</v>
      </c>
      <c r="P735" s="2" t="s">
        <v>32</v>
      </c>
      <c r="Q735" s="2" t="s">
        <v>1556</v>
      </c>
    </row>
    <row r="736" spans="1:17" ht="141" thickTop="1" x14ac:dyDescent="0.2">
      <c r="A736" s="9">
        <v>735</v>
      </c>
      <c r="B736" s="47" t="s">
        <v>1264</v>
      </c>
      <c r="C736" s="2">
        <v>891180084</v>
      </c>
      <c r="D736" s="2">
        <v>2</v>
      </c>
      <c r="E736" s="53" t="s">
        <v>2027</v>
      </c>
      <c r="F736" s="53">
        <v>55171833</v>
      </c>
      <c r="G736" s="52">
        <v>1</v>
      </c>
      <c r="H736" s="59" t="s">
        <v>2028</v>
      </c>
      <c r="I736" s="214" t="s">
        <v>2023</v>
      </c>
      <c r="J736" s="71">
        <v>42279</v>
      </c>
      <c r="K736" s="129">
        <v>1863333</v>
      </c>
      <c r="L736" s="2" t="s">
        <v>647</v>
      </c>
      <c r="M736" s="47" t="s">
        <v>1555</v>
      </c>
      <c r="N736" s="47" t="s">
        <v>30</v>
      </c>
      <c r="O736" s="2" t="s">
        <v>31</v>
      </c>
      <c r="P736" s="2" t="s">
        <v>32</v>
      </c>
      <c r="Q736" s="2" t="s">
        <v>1556</v>
      </c>
    </row>
    <row r="737" spans="1:17" ht="141" thickBot="1" x14ac:dyDescent="0.25">
      <c r="A737" s="15">
        <v>736</v>
      </c>
      <c r="B737" s="47" t="s">
        <v>1264</v>
      </c>
      <c r="C737" s="2">
        <v>891180084</v>
      </c>
      <c r="D737" s="2">
        <v>2</v>
      </c>
      <c r="E737" s="53" t="s">
        <v>2029</v>
      </c>
      <c r="F737" s="53">
        <v>26601268</v>
      </c>
      <c r="G737" s="52">
        <v>0</v>
      </c>
      <c r="H737" s="59" t="s">
        <v>2030</v>
      </c>
      <c r="I737" s="215" t="s">
        <v>2031</v>
      </c>
      <c r="J737" s="71">
        <v>42279</v>
      </c>
      <c r="K737" s="129">
        <v>1776666</v>
      </c>
      <c r="L737" s="2" t="s">
        <v>647</v>
      </c>
      <c r="M737" s="47" t="s">
        <v>1555</v>
      </c>
      <c r="N737" s="47" t="s">
        <v>30</v>
      </c>
      <c r="O737" s="2" t="s">
        <v>31</v>
      </c>
      <c r="P737" s="2" t="s">
        <v>32</v>
      </c>
      <c r="Q737" s="2" t="s">
        <v>1556</v>
      </c>
    </row>
    <row r="738" spans="1:17" ht="141" thickTop="1" x14ac:dyDescent="0.2">
      <c r="A738" s="9">
        <v>737</v>
      </c>
      <c r="B738" s="47" t="s">
        <v>1264</v>
      </c>
      <c r="C738" s="2">
        <v>891180084</v>
      </c>
      <c r="D738" s="2">
        <v>2</v>
      </c>
      <c r="E738" s="53" t="s">
        <v>2032</v>
      </c>
      <c r="F738" s="53">
        <v>1075235335</v>
      </c>
      <c r="G738" s="52">
        <v>5</v>
      </c>
      <c r="H738" s="59" t="s">
        <v>2033</v>
      </c>
      <c r="I738" s="214" t="s">
        <v>2031</v>
      </c>
      <c r="J738" s="71">
        <v>42279</v>
      </c>
      <c r="K738" s="129">
        <v>1776666</v>
      </c>
      <c r="L738" s="2" t="s">
        <v>647</v>
      </c>
      <c r="M738" s="47" t="s">
        <v>1555</v>
      </c>
      <c r="N738" s="47" t="s">
        <v>30</v>
      </c>
      <c r="O738" s="2" t="s">
        <v>31</v>
      </c>
      <c r="P738" s="2" t="s">
        <v>32</v>
      </c>
      <c r="Q738" s="2" t="s">
        <v>1556</v>
      </c>
    </row>
    <row r="739" spans="1:17" ht="141" thickBot="1" x14ac:dyDescent="0.25">
      <c r="A739" s="15">
        <v>738</v>
      </c>
      <c r="B739" s="47" t="s">
        <v>1264</v>
      </c>
      <c r="C739" s="2">
        <v>891180084</v>
      </c>
      <c r="D739" s="2">
        <v>2</v>
      </c>
      <c r="E739" s="159" t="s">
        <v>2034</v>
      </c>
      <c r="F739" s="53">
        <v>1075240615</v>
      </c>
      <c r="G739" s="52">
        <v>2</v>
      </c>
      <c r="H739" s="59" t="s">
        <v>2035</v>
      </c>
      <c r="I739" s="214" t="s">
        <v>2036</v>
      </c>
      <c r="J739" s="71">
        <v>42279</v>
      </c>
      <c r="K739" s="129">
        <v>1646667</v>
      </c>
      <c r="L739" s="2" t="s">
        <v>647</v>
      </c>
      <c r="M739" s="47" t="s">
        <v>1555</v>
      </c>
      <c r="N739" s="47" t="s">
        <v>30</v>
      </c>
      <c r="O739" s="2" t="s">
        <v>31</v>
      </c>
      <c r="P739" s="2" t="s">
        <v>32</v>
      </c>
      <c r="Q739" s="2" t="s">
        <v>1556</v>
      </c>
    </row>
    <row r="740" spans="1:17" ht="141" thickTop="1" x14ac:dyDescent="0.2">
      <c r="A740" s="9">
        <v>739</v>
      </c>
      <c r="B740" s="47" t="s">
        <v>1264</v>
      </c>
      <c r="C740" s="2">
        <v>891180084</v>
      </c>
      <c r="D740" s="2">
        <v>2</v>
      </c>
      <c r="E740" s="53" t="s">
        <v>2037</v>
      </c>
      <c r="F740" s="53">
        <v>7731609</v>
      </c>
      <c r="G740" s="52">
        <v>7</v>
      </c>
      <c r="H740" s="59" t="s">
        <v>2038</v>
      </c>
      <c r="I740" s="214" t="s">
        <v>2039</v>
      </c>
      <c r="J740" s="71">
        <v>42279</v>
      </c>
      <c r="K740" s="129">
        <v>1863333</v>
      </c>
      <c r="L740" s="2" t="s">
        <v>647</v>
      </c>
      <c r="M740" s="47" t="s">
        <v>1555</v>
      </c>
      <c r="N740" s="47" t="s">
        <v>30</v>
      </c>
      <c r="O740" s="2" t="s">
        <v>31</v>
      </c>
      <c r="P740" s="2" t="s">
        <v>32</v>
      </c>
      <c r="Q740" s="2" t="s">
        <v>1556</v>
      </c>
    </row>
    <row r="741" spans="1:17" ht="141" thickBot="1" x14ac:dyDescent="0.25">
      <c r="A741" s="15">
        <v>740</v>
      </c>
      <c r="B741" s="47" t="s">
        <v>1264</v>
      </c>
      <c r="C741" s="2">
        <v>891180084</v>
      </c>
      <c r="D741" s="2">
        <v>2</v>
      </c>
      <c r="E741" s="160" t="s">
        <v>2040</v>
      </c>
      <c r="F741" s="53">
        <v>1075269976</v>
      </c>
      <c r="G741" s="52">
        <v>2</v>
      </c>
      <c r="H741" s="59" t="s">
        <v>2041</v>
      </c>
      <c r="I741" s="214" t="s">
        <v>2042</v>
      </c>
      <c r="J741" s="71">
        <v>42279</v>
      </c>
      <c r="K741" s="129">
        <v>1863333</v>
      </c>
      <c r="L741" s="2" t="s">
        <v>647</v>
      </c>
      <c r="M741" s="47" t="s">
        <v>1555</v>
      </c>
      <c r="N741" s="47" t="s">
        <v>30</v>
      </c>
      <c r="O741" s="2" t="s">
        <v>31</v>
      </c>
      <c r="P741" s="2" t="s">
        <v>32</v>
      </c>
      <c r="Q741" s="2" t="s">
        <v>1556</v>
      </c>
    </row>
    <row r="742" spans="1:17" ht="141" thickTop="1" x14ac:dyDescent="0.2">
      <c r="A742" s="9">
        <v>741</v>
      </c>
      <c r="B742" s="47" t="s">
        <v>1264</v>
      </c>
      <c r="C742" s="2">
        <v>891180084</v>
      </c>
      <c r="D742" s="2">
        <v>2</v>
      </c>
      <c r="E742" s="53" t="s">
        <v>2043</v>
      </c>
      <c r="F742" s="53">
        <v>1081182916</v>
      </c>
      <c r="G742" s="52">
        <v>7</v>
      </c>
      <c r="H742" s="59" t="s">
        <v>2044</v>
      </c>
      <c r="I742" s="214" t="s">
        <v>2045</v>
      </c>
      <c r="J742" s="71">
        <v>42279</v>
      </c>
      <c r="K742" s="129">
        <v>1863333</v>
      </c>
      <c r="L742" s="2" t="s">
        <v>647</v>
      </c>
      <c r="M742" s="47" t="s">
        <v>1555</v>
      </c>
      <c r="N742" s="47" t="s">
        <v>30</v>
      </c>
      <c r="O742" s="2" t="s">
        <v>31</v>
      </c>
      <c r="P742" s="2" t="s">
        <v>32</v>
      </c>
      <c r="Q742" s="2" t="s">
        <v>1556</v>
      </c>
    </row>
    <row r="743" spans="1:17" ht="115.5" thickBot="1" x14ac:dyDescent="0.25">
      <c r="A743" s="15">
        <v>742</v>
      </c>
      <c r="B743" s="47" t="s">
        <v>1264</v>
      </c>
      <c r="C743" s="2">
        <v>891180084</v>
      </c>
      <c r="D743" s="2">
        <v>2</v>
      </c>
      <c r="E743" s="53" t="s">
        <v>1610</v>
      </c>
      <c r="F743" s="53">
        <v>36174874</v>
      </c>
      <c r="G743" s="52">
        <v>8</v>
      </c>
      <c r="H743" s="59" t="s">
        <v>2046</v>
      </c>
      <c r="I743" s="214" t="s">
        <v>5729</v>
      </c>
      <c r="J743" s="71">
        <v>42278</v>
      </c>
      <c r="K743" s="129">
        <v>4500000</v>
      </c>
      <c r="L743" s="2" t="s">
        <v>647</v>
      </c>
      <c r="M743" s="47" t="s">
        <v>1555</v>
      </c>
      <c r="N743" s="47" t="s">
        <v>30</v>
      </c>
      <c r="O743" s="2" t="s">
        <v>31</v>
      </c>
      <c r="P743" s="2" t="s">
        <v>32</v>
      </c>
      <c r="Q743" s="2" t="s">
        <v>1556</v>
      </c>
    </row>
    <row r="744" spans="1:17" ht="166.5" thickTop="1" x14ac:dyDescent="0.2">
      <c r="A744" s="9">
        <v>743</v>
      </c>
      <c r="B744" s="47" t="s">
        <v>1264</v>
      </c>
      <c r="C744" s="2">
        <v>891180084</v>
      </c>
      <c r="D744" s="2">
        <v>2</v>
      </c>
      <c r="E744" s="53" t="s">
        <v>2047</v>
      </c>
      <c r="F744" s="53">
        <v>1075272425</v>
      </c>
      <c r="G744" s="52">
        <v>7</v>
      </c>
      <c r="H744" s="59" t="s">
        <v>2048</v>
      </c>
      <c r="I744" s="214" t="s">
        <v>2049</v>
      </c>
      <c r="J744" s="71">
        <v>42279</v>
      </c>
      <c r="K744" s="129">
        <v>1863333</v>
      </c>
      <c r="L744" s="2" t="s">
        <v>647</v>
      </c>
      <c r="M744" s="47" t="s">
        <v>1555</v>
      </c>
      <c r="N744" s="47" t="s">
        <v>30</v>
      </c>
      <c r="O744" s="2" t="s">
        <v>31</v>
      </c>
      <c r="P744" s="2" t="s">
        <v>32</v>
      </c>
      <c r="Q744" s="2" t="s">
        <v>1556</v>
      </c>
    </row>
    <row r="745" spans="1:17" ht="90" thickBot="1" x14ac:dyDescent="0.25">
      <c r="A745" s="15">
        <v>744</v>
      </c>
      <c r="B745" s="47" t="s">
        <v>1264</v>
      </c>
      <c r="C745" s="2">
        <v>891180084</v>
      </c>
      <c r="D745" s="2">
        <v>2</v>
      </c>
      <c r="E745" s="159" t="s">
        <v>615</v>
      </c>
      <c r="F745" s="53">
        <v>55173787</v>
      </c>
      <c r="G745" s="52">
        <v>1</v>
      </c>
      <c r="H745" s="59" t="s">
        <v>2050</v>
      </c>
      <c r="I745" s="216" t="s">
        <v>2051</v>
      </c>
      <c r="J745" s="71">
        <v>42286</v>
      </c>
      <c r="K745" s="129">
        <v>3000000</v>
      </c>
      <c r="L745" s="47" t="s">
        <v>288</v>
      </c>
      <c r="M745" s="47" t="s">
        <v>1555</v>
      </c>
      <c r="N745" s="47" t="s">
        <v>30</v>
      </c>
      <c r="O745" s="2" t="s">
        <v>31</v>
      </c>
      <c r="P745" s="2" t="s">
        <v>32</v>
      </c>
      <c r="Q745" s="2" t="s">
        <v>1556</v>
      </c>
    </row>
    <row r="746" spans="1:17" ht="128.25" thickTop="1" x14ac:dyDescent="0.2">
      <c r="A746" s="9">
        <v>745</v>
      </c>
      <c r="B746" s="47" t="s">
        <v>1264</v>
      </c>
      <c r="C746" s="2">
        <v>891180084</v>
      </c>
      <c r="D746" s="2">
        <v>2</v>
      </c>
      <c r="E746" s="53" t="s">
        <v>2052</v>
      </c>
      <c r="F746" s="60">
        <v>7716711</v>
      </c>
      <c r="G746" s="52">
        <v>8</v>
      </c>
      <c r="H746" s="59" t="s">
        <v>2053</v>
      </c>
      <c r="I746" s="216" t="s">
        <v>2054</v>
      </c>
      <c r="J746" s="71">
        <v>42282</v>
      </c>
      <c r="K746" s="129">
        <v>1776666</v>
      </c>
      <c r="L746" s="2" t="s">
        <v>647</v>
      </c>
      <c r="M746" s="47" t="s">
        <v>1555</v>
      </c>
      <c r="N746" s="47" t="s">
        <v>30</v>
      </c>
      <c r="O746" s="2" t="s">
        <v>31</v>
      </c>
      <c r="P746" s="2" t="s">
        <v>32</v>
      </c>
      <c r="Q746" s="2" t="s">
        <v>1556</v>
      </c>
    </row>
    <row r="747" spans="1:17" ht="115.5" thickBot="1" x14ac:dyDescent="0.25">
      <c r="A747" s="15">
        <v>746</v>
      </c>
      <c r="B747" s="47" t="s">
        <v>1264</v>
      </c>
      <c r="C747" s="2">
        <v>891180084</v>
      </c>
      <c r="D747" s="2">
        <v>2</v>
      </c>
      <c r="E747" s="161" t="s">
        <v>2055</v>
      </c>
      <c r="F747" s="53">
        <v>1619224</v>
      </c>
      <c r="G747" s="52">
        <v>5</v>
      </c>
      <c r="H747" s="59" t="s">
        <v>2056</v>
      </c>
      <c r="I747" s="216" t="s">
        <v>2057</v>
      </c>
      <c r="J747" s="71">
        <v>42296</v>
      </c>
      <c r="K747" s="129">
        <v>2494800</v>
      </c>
      <c r="L747" s="47" t="s">
        <v>288</v>
      </c>
      <c r="M747" s="47" t="s">
        <v>1555</v>
      </c>
      <c r="N747" s="47" t="s">
        <v>30</v>
      </c>
      <c r="O747" s="2" t="s">
        <v>31</v>
      </c>
      <c r="P747" s="2" t="s">
        <v>32</v>
      </c>
      <c r="Q747" s="2" t="s">
        <v>1556</v>
      </c>
    </row>
    <row r="748" spans="1:17" ht="115.5" thickTop="1" x14ac:dyDescent="0.2">
      <c r="A748" s="9">
        <v>747</v>
      </c>
      <c r="B748" s="47" t="s">
        <v>1264</v>
      </c>
      <c r="C748" s="2">
        <v>891180084</v>
      </c>
      <c r="D748" s="2">
        <v>2</v>
      </c>
      <c r="E748" s="53" t="s">
        <v>1789</v>
      </c>
      <c r="F748" s="53">
        <v>800220327</v>
      </c>
      <c r="G748" s="52">
        <v>9</v>
      </c>
      <c r="H748" s="59" t="s">
        <v>2058</v>
      </c>
      <c r="I748" s="214" t="s">
        <v>2059</v>
      </c>
      <c r="J748" s="71">
        <v>42290</v>
      </c>
      <c r="K748" s="129">
        <v>1183700</v>
      </c>
      <c r="L748" s="47" t="s">
        <v>288</v>
      </c>
      <c r="M748" s="47" t="s">
        <v>1555</v>
      </c>
      <c r="N748" s="47" t="s">
        <v>30</v>
      </c>
      <c r="O748" s="2" t="s">
        <v>31</v>
      </c>
      <c r="P748" s="2" t="s">
        <v>32</v>
      </c>
      <c r="Q748" s="2" t="s">
        <v>1556</v>
      </c>
    </row>
    <row r="749" spans="1:17" ht="77.25" thickBot="1" x14ac:dyDescent="0.25">
      <c r="A749" s="15">
        <v>748</v>
      </c>
      <c r="B749" s="47" t="s">
        <v>1264</v>
      </c>
      <c r="C749" s="2">
        <v>891180084</v>
      </c>
      <c r="D749" s="2">
        <v>2</v>
      </c>
      <c r="E749" s="53" t="s">
        <v>1922</v>
      </c>
      <c r="F749" s="53">
        <v>12966347</v>
      </c>
      <c r="G749" s="52">
        <v>1</v>
      </c>
      <c r="H749" s="59" t="s">
        <v>2060</v>
      </c>
      <c r="I749" s="216" t="s">
        <v>2061</v>
      </c>
      <c r="J749" s="71">
        <v>42286</v>
      </c>
      <c r="K749" s="129">
        <v>5467440</v>
      </c>
      <c r="L749" s="2" t="s">
        <v>647</v>
      </c>
      <c r="M749" s="47" t="s">
        <v>1555</v>
      </c>
      <c r="N749" s="47" t="s">
        <v>30</v>
      </c>
      <c r="O749" s="2" t="s">
        <v>31</v>
      </c>
      <c r="P749" s="2" t="s">
        <v>32</v>
      </c>
      <c r="Q749" s="2" t="s">
        <v>1556</v>
      </c>
    </row>
    <row r="750" spans="1:17" ht="128.25" thickTop="1" x14ac:dyDescent="0.2">
      <c r="A750" s="9">
        <v>749</v>
      </c>
      <c r="B750" s="47" t="s">
        <v>1264</v>
      </c>
      <c r="C750" s="2">
        <v>891180084</v>
      </c>
      <c r="D750" s="2">
        <v>2</v>
      </c>
      <c r="E750" s="53" t="s">
        <v>2062</v>
      </c>
      <c r="F750" s="53">
        <v>900422862</v>
      </c>
      <c r="G750" s="52">
        <v>8</v>
      </c>
      <c r="H750" s="59" t="s">
        <v>2063</v>
      </c>
      <c r="I750" s="216" t="s">
        <v>2064</v>
      </c>
      <c r="J750" s="71">
        <v>42291</v>
      </c>
      <c r="K750" s="129">
        <v>37057500</v>
      </c>
      <c r="L750" s="47" t="s">
        <v>288</v>
      </c>
      <c r="M750" s="47" t="s">
        <v>1555</v>
      </c>
      <c r="N750" s="47" t="s">
        <v>30</v>
      </c>
      <c r="O750" s="2" t="s">
        <v>31</v>
      </c>
      <c r="P750" s="2" t="s">
        <v>32</v>
      </c>
      <c r="Q750" s="2" t="s">
        <v>1556</v>
      </c>
    </row>
    <row r="751" spans="1:17" ht="51.75" thickBot="1" x14ac:dyDescent="0.25">
      <c r="A751" s="15">
        <v>750</v>
      </c>
      <c r="B751" s="47" t="s">
        <v>1264</v>
      </c>
      <c r="C751" s="2">
        <v>891180084</v>
      </c>
      <c r="D751" s="2">
        <v>2</v>
      </c>
      <c r="E751" s="53" t="s">
        <v>2065</v>
      </c>
      <c r="F751" s="53">
        <v>79649554</v>
      </c>
      <c r="G751" s="52">
        <v>2</v>
      </c>
      <c r="H751" s="59" t="s">
        <v>2066</v>
      </c>
      <c r="I751" s="214" t="s">
        <v>2067</v>
      </c>
      <c r="J751" s="71">
        <v>42286</v>
      </c>
      <c r="K751" s="129">
        <v>1776918</v>
      </c>
      <c r="L751" s="2" t="s">
        <v>647</v>
      </c>
      <c r="M751" s="47" t="s">
        <v>1555</v>
      </c>
      <c r="N751" s="47" t="s">
        <v>30</v>
      </c>
      <c r="O751" s="2" t="s">
        <v>31</v>
      </c>
      <c r="P751" s="2" t="s">
        <v>32</v>
      </c>
      <c r="Q751" s="2" t="s">
        <v>1556</v>
      </c>
    </row>
    <row r="752" spans="1:17" ht="51.75" thickTop="1" x14ac:dyDescent="0.2">
      <c r="A752" s="9">
        <v>751</v>
      </c>
      <c r="B752" s="47" t="s">
        <v>1264</v>
      </c>
      <c r="C752" s="2">
        <v>891180084</v>
      </c>
      <c r="D752" s="2">
        <v>2</v>
      </c>
      <c r="E752" s="53" t="s">
        <v>1922</v>
      </c>
      <c r="F752" s="53">
        <v>12996347</v>
      </c>
      <c r="G752" s="52">
        <v>1</v>
      </c>
      <c r="H752" s="59" t="s">
        <v>2068</v>
      </c>
      <c r="I752" s="216" t="s">
        <v>2069</v>
      </c>
      <c r="J752" s="71">
        <v>42286</v>
      </c>
      <c r="K752" s="129">
        <v>540000</v>
      </c>
      <c r="L752" s="2" t="s">
        <v>647</v>
      </c>
      <c r="M752" s="47" t="s">
        <v>1555</v>
      </c>
      <c r="N752" s="47" t="s">
        <v>30</v>
      </c>
      <c r="O752" s="2" t="s">
        <v>31</v>
      </c>
      <c r="P752" s="2" t="s">
        <v>32</v>
      </c>
      <c r="Q752" s="2" t="s">
        <v>1556</v>
      </c>
    </row>
    <row r="753" spans="1:17" ht="77.25" thickBot="1" x14ac:dyDescent="0.25">
      <c r="A753" s="15">
        <v>752</v>
      </c>
      <c r="B753" s="47" t="s">
        <v>1264</v>
      </c>
      <c r="C753" s="2">
        <v>891180084</v>
      </c>
      <c r="D753" s="2">
        <v>2</v>
      </c>
      <c r="E753" s="53" t="s">
        <v>1875</v>
      </c>
      <c r="F753" s="53">
        <v>1075262773</v>
      </c>
      <c r="G753" s="52">
        <v>2</v>
      </c>
      <c r="H753" s="59" t="s">
        <v>2070</v>
      </c>
      <c r="I753" s="216" t="s">
        <v>2071</v>
      </c>
      <c r="J753" s="71">
        <v>42286</v>
      </c>
      <c r="K753" s="129">
        <v>1662981</v>
      </c>
      <c r="L753" s="2" t="s">
        <v>647</v>
      </c>
      <c r="M753" s="47" t="s">
        <v>1555</v>
      </c>
      <c r="N753" s="47" t="s">
        <v>30</v>
      </c>
      <c r="O753" s="2" t="s">
        <v>31</v>
      </c>
      <c r="P753" s="2" t="s">
        <v>32</v>
      </c>
      <c r="Q753" s="2" t="s">
        <v>1556</v>
      </c>
    </row>
    <row r="754" spans="1:17" ht="128.25" thickTop="1" x14ac:dyDescent="0.2">
      <c r="A754" s="9">
        <v>753</v>
      </c>
      <c r="B754" s="47" t="s">
        <v>1264</v>
      </c>
      <c r="C754" s="2">
        <v>891180084</v>
      </c>
      <c r="D754" s="2">
        <v>2</v>
      </c>
      <c r="E754" s="53" t="s">
        <v>2072</v>
      </c>
      <c r="F754" s="53">
        <v>36304612</v>
      </c>
      <c r="G754" s="52">
        <v>4</v>
      </c>
      <c r="H754" s="59" t="s">
        <v>2073</v>
      </c>
      <c r="I754" s="216" t="s">
        <v>2074</v>
      </c>
      <c r="J754" s="71">
        <v>42285</v>
      </c>
      <c r="K754" s="129">
        <v>2500000</v>
      </c>
      <c r="L754" s="2" t="s">
        <v>647</v>
      </c>
      <c r="M754" s="47" t="s">
        <v>1555</v>
      </c>
      <c r="N754" s="47" t="s">
        <v>30</v>
      </c>
      <c r="O754" s="2" t="s">
        <v>31</v>
      </c>
      <c r="P754" s="2" t="s">
        <v>32</v>
      </c>
      <c r="Q754" s="2" t="s">
        <v>1556</v>
      </c>
    </row>
    <row r="755" spans="1:17" ht="166.5" thickBot="1" x14ac:dyDescent="0.25">
      <c r="A755" s="15">
        <v>754</v>
      </c>
      <c r="B755" s="47" t="s">
        <v>1264</v>
      </c>
      <c r="C755" s="2">
        <v>891180084</v>
      </c>
      <c r="D755" s="2">
        <v>2</v>
      </c>
      <c r="E755" s="161" t="s">
        <v>2075</v>
      </c>
      <c r="F755" s="53">
        <v>12126300</v>
      </c>
      <c r="G755" s="52">
        <v>0</v>
      </c>
      <c r="H755" s="59" t="s">
        <v>2076</v>
      </c>
      <c r="I755" s="216" t="s">
        <v>2077</v>
      </c>
      <c r="J755" s="71">
        <v>42285</v>
      </c>
      <c r="K755" s="129">
        <v>2500000</v>
      </c>
      <c r="L755" s="2" t="s">
        <v>647</v>
      </c>
      <c r="M755" s="47" t="s">
        <v>1555</v>
      </c>
      <c r="N755" s="47" t="s">
        <v>30</v>
      </c>
      <c r="O755" s="2" t="s">
        <v>31</v>
      </c>
      <c r="P755" s="2" t="s">
        <v>32</v>
      </c>
      <c r="Q755" s="2" t="s">
        <v>1556</v>
      </c>
    </row>
    <row r="756" spans="1:17" ht="115.5" thickTop="1" x14ac:dyDescent="0.2">
      <c r="A756" s="9">
        <v>755</v>
      </c>
      <c r="B756" s="47" t="s">
        <v>1264</v>
      </c>
      <c r="C756" s="2">
        <v>891180084</v>
      </c>
      <c r="D756" s="2">
        <v>2</v>
      </c>
      <c r="E756" s="53" t="s">
        <v>1789</v>
      </c>
      <c r="F756" s="53">
        <v>800220327</v>
      </c>
      <c r="G756" s="52">
        <v>9</v>
      </c>
      <c r="H756" s="59" t="s">
        <v>2078</v>
      </c>
      <c r="I756" s="216" t="s">
        <v>2079</v>
      </c>
      <c r="J756" s="71">
        <v>42285</v>
      </c>
      <c r="K756" s="129">
        <v>1189400</v>
      </c>
      <c r="L756" s="47" t="s">
        <v>288</v>
      </c>
      <c r="M756" s="47" t="s">
        <v>1555</v>
      </c>
      <c r="N756" s="47" t="s">
        <v>30</v>
      </c>
      <c r="O756" s="2" t="s">
        <v>31</v>
      </c>
      <c r="P756" s="2" t="s">
        <v>32</v>
      </c>
      <c r="Q756" s="2" t="s">
        <v>1556</v>
      </c>
    </row>
    <row r="757" spans="1:17" ht="141" thickBot="1" x14ac:dyDescent="0.25">
      <c r="A757" s="15">
        <v>756</v>
      </c>
      <c r="B757" s="47" t="s">
        <v>1264</v>
      </c>
      <c r="C757" s="2">
        <v>891180084</v>
      </c>
      <c r="D757" s="2">
        <v>2</v>
      </c>
      <c r="E757" s="53" t="s">
        <v>2080</v>
      </c>
      <c r="F757" s="53">
        <v>860402717</v>
      </c>
      <c r="G757" s="52">
        <v>5</v>
      </c>
      <c r="H757" s="59" t="s">
        <v>2081</v>
      </c>
      <c r="I757" s="216" t="s">
        <v>2082</v>
      </c>
      <c r="J757" s="71">
        <v>42292</v>
      </c>
      <c r="K757" s="129">
        <v>889824</v>
      </c>
      <c r="L757" s="2" t="s">
        <v>4030</v>
      </c>
      <c r="M757" s="47" t="s">
        <v>1555</v>
      </c>
      <c r="N757" s="47" t="s">
        <v>30</v>
      </c>
      <c r="O757" s="2" t="s">
        <v>31</v>
      </c>
      <c r="P757" s="2" t="s">
        <v>32</v>
      </c>
      <c r="Q757" s="2" t="s">
        <v>1556</v>
      </c>
    </row>
    <row r="758" spans="1:17" ht="51.75" thickTop="1" x14ac:dyDescent="0.2">
      <c r="A758" s="9">
        <v>757</v>
      </c>
      <c r="B758" s="47" t="s">
        <v>1264</v>
      </c>
      <c r="C758" s="2">
        <v>891180084</v>
      </c>
      <c r="D758" s="2">
        <v>2</v>
      </c>
      <c r="E758" s="53" t="s">
        <v>2083</v>
      </c>
      <c r="F758" s="53">
        <v>12131042</v>
      </c>
      <c r="G758" s="52">
        <v>5</v>
      </c>
      <c r="H758" s="59" t="s">
        <v>2084</v>
      </c>
      <c r="I758" s="214" t="s">
        <v>2085</v>
      </c>
      <c r="J758" s="71">
        <v>42296</v>
      </c>
      <c r="K758" s="129">
        <v>3173408</v>
      </c>
      <c r="L758" s="2" t="s">
        <v>647</v>
      </c>
      <c r="M758" s="47" t="s">
        <v>1555</v>
      </c>
      <c r="N758" s="47" t="s">
        <v>30</v>
      </c>
      <c r="O758" s="2" t="s">
        <v>31</v>
      </c>
      <c r="P758" s="2" t="s">
        <v>32</v>
      </c>
      <c r="Q758" s="2" t="s">
        <v>1556</v>
      </c>
    </row>
    <row r="759" spans="1:17" ht="90" thickBot="1" x14ac:dyDescent="0.25">
      <c r="A759" s="15">
        <v>758</v>
      </c>
      <c r="B759" s="47" t="s">
        <v>1264</v>
      </c>
      <c r="C759" s="2">
        <v>891180084</v>
      </c>
      <c r="D759" s="2">
        <v>2</v>
      </c>
      <c r="E759" s="53" t="s">
        <v>2086</v>
      </c>
      <c r="F759" s="53">
        <v>800036678</v>
      </c>
      <c r="G759" s="52">
        <v>0</v>
      </c>
      <c r="H759" s="59" t="s">
        <v>2087</v>
      </c>
      <c r="I759" s="216" t="s">
        <v>2088</v>
      </c>
      <c r="J759" s="71">
        <v>42297</v>
      </c>
      <c r="K759" s="129">
        <v>16008000</v>
      </c>
      <c r="L759" s="2" t="s">
        <v>4030</v>
      </c>
      <c r="M759" s="47"/>
      <c r="N759" s="47"/>
      <c r="O759" s="2" t="s">
        <v>31</v>
      </c>
      <c r="P759" s="2" t="s">
        <v>32</v>
      </c>
      <c r="Q759" s="2" t="s">
        <v>1556</v>
      </c>
    </row>
    <row r="760" spans="1:17" ht="102.75" thickTop="1" x14ac:dyDescent="0.2">
      <c r="A760" s="9">
        <v>759</v>
      </c>
      <c r="B760" s="47" t="s">
        <v>1264</v>
      </c>
      <c r="C760" s="2">
        <v>891180084</v>
      </c>
      <c r="D760" s="2">
        <v>2</v>
      </c>
      <c r="E760" s="159" t="s">
        <v>298</v>
      </c>
      <c r="F760" s="53">
        <v>1075277398</v>
      </c>
      <c r="G760" s="52">
        <v>9</v>
      </c>
      <c r="H760" s="59" t="s">
        <v>2089</v>
      </c>
      <c r="I760" s="216" t="s">
        <v>2090</v>
      </c>
      <c r="J760" s="71">
        <v>42304</v>
      </c>
      <c r="K760" s="129">
        <v>1300000</v>
      </c>
      <c r="L760" s="2" t="s">
        <v>647</v>
      </c>
      <c r="M760" s="47" t="s">
        <v>1555</v>
      </c>
      <c r="N760" s="47" t="s">
        <v>30</v>
      </c>
      <c r="O760" s="2" t="s">
        <v>31</v>
      </c>
      <c r="P760" s="2" t="s">
        <v>32</v>
      </c>
      <c r="Q760" s="2" t="s">
        <v>1556</v>
      </c>
    </row>
    <row r="761" spans="1:17" ht="102.75" thickBot="1" x14ac:dyDescent="0.25">
      <c r="A761" s="15">
        <v>760</v>
      </c>
      <c r="B761" s="47" t="s">
        <v>1264</v>
      </c>
      <c r="C761" s="2">
        <v>891180084</v>
      </c>
      <c r="D761" s="2">
        <v>2</v>
      </c>
      <c r="E761" s="53" t="s">
        <v>1050</v>
      </c>
      <c r="F761" s="53">
        <v>1110540432</v>
      </c>
      <c r="G761" s="52">
        <v>5</v>
      </c>
      <c r="H761" s="59" t="s">
        <v>2091</v>
      </c>
      <c r="I761" s="216" t="s">
        <v>2092</v>
      </c>
      <c r="J761" s="71">
        <v>42304</v>
      </c>
      <c r="K761" s="129">
        <v>1300000</v>
      </c>
      <c r="L761" s="2" t="s">
        <v>647</v>
      </c>
      <c r="M761" s="47" t="s">
        <v>1555</v>
      </c>
      <c r="N761" s="47" t="s">
        <v>30</v>
      </c>
      <c r="O761" s="2" t="s">
        <v>31</v>
      </c>
      <c r="P761" s="2" t="s">
        <v>32</v>
      </c>
      <c r="Q761" s="2" t="s">
        <v>1556</v>
      </c>
    </row>
    <row r="762" spans="1:17" ht="102.75" thickTop="1" x14ac:dyDescent="0.2">
      <c r="A762" s="9">
        <v>761</v>
      </c>
      <c r="B762" s="47" t="s">
        <v>1264</v>
      </c>
      <c r="C762" s="2">
        <v>891180084</v>
      </c>
      <c r="D762" s="2">
        <v>2</v>
      </c>
      <c r="E762" s="53" t="s">
        <v>1047</v>
      </c>
      <c r="F762" s="53">
        <v>1144150800</v>
      </c>
      <c r="G762" s="52">
        <v>2</v>
      </c>
      <c r="H762" s="59" t="s">
        <v>2093</v>
      </c>
      <c r="I762" s="216" t="s">
        <v>2094</v>
      </c>
      <c r="J762" s="71">
        <v>42304</v>
      </c>
      <c r="K762" s="129">
        <v>1300000</v>
      </c>
      <c r="L762" s="2" t="s">
        <v>647</v>
      </c>
      <c r="M762" s="47" t="s">
        <v>1555</v>
      </c>
      <c r="N762" s="47" t="s">
        <v>30</v>
      </c>
      <c r="O762" s="2" t="s">
        <v>31</v>
      </c>
      <c r="P762" s="2" t="s">
        <v>32</v>
      </c>
      <c r="Q762" s="2" t="s">
        <v>1556</v>
      </c>
    </row>
    <row r="763" spans="1:17" ht="128.25" thickBot="1" x14ac:dyDescent="0.25">
      <c r="A763" s="15">
        <v>762</v>
      </c>
      <c r="B763" s="47" t="s">
        <v>1264</v>
      </c>
      <c r="C763" s="2">
        <v>891180084</v>
      </c>
      <c r="D763" s="2">
        <v>2</v>
      </c>
      <c r="E763" s="53" t="s">
        <v>2095</v>
      </c>
      <c r="F763" s="53">
        <v>12109246</v>
      </c>
      <c r="G763" s="52">
        <v>9</v>
      </c>
      <c r="H763" s="59" t="s">
        <v>2096</v>
      </c>
      <c r="I763" s="214" t="s">
        <v>2097</v>
      </c>
      <c r="J763" s="71">
        <v>42303</v>
      </c>
      <c r="K763" s="129">
        <v>1999998</v>
      </c>
      <c r="L763" s="47" t="s">
        <v>288</v>
      </c>
      <c r="M763" s="47" t="s">
        <v>1555</v>
      </c>
      <c r="N763" s="47" t="s">
        <v>30</v>
      </c>
      <c r="O763" s="2" t="s">
        <v>31</v>
      </c>
      <c r="P763" s="2" t="s">
        <v>32</v>
      </c>
      <c r="Q763" s="2" t="s">
        <v>1556</v>
      </c>
    </row>
    <row r="764" spans="1:17" ht="64.5" thickTop="1" x14ac:dyDescent="0.2">
      <c r="A764" s="9">
        <v>763</v>
      </c>
      <c r="B764" s="47" t="s">
        <v>1264</v>
      </c>
      <c r="C764" s="2">
        <v>891180084</v>
      </c>
      <c r="D764" s="2">
        <v>2</v>
      </c>
      <c r="E764" s="53" t="s">
        <v>1781</v>
      </c>
      <c r="F764" s="53">
        <v>12115387</v>
      </c>
      <c r="G764" s="52">
        <v>3</v>
      </c>
      <c r="H764" s="59" t="s">
        <v>2098</v>
      </c>
      <c r="I764" s="216" t="s">
        <v>2099</v>
      </c>
      <c r="J764" s="71">
        <v>42293</v>
      </c>
      <c r="K764" s="129">
        <v>2733720</v>
      </c>
      <c r="L764" s="2" t="s">
        <v>647</v>
      </c>
      <c r="M764" s="47" t="s">
        <v>1555</v>
      </c>
      <c r="N764" s="47" t="s">
        <v>30</v>
      </c>
      <c r="O764" s="2" t="s">
        <v>31</v>
      </c>
      <c r="P764" s="2" t="s">
        <v>32</v>
      </c>
      <c r="Q764" s="2" t="s">
        <v>1556</v>
      </c>
    </row>
    <row r="765" spans="1:17" ht="90" thickBot="1" x14ac:dyDescent="0.25">
      <c r="A765" s="15">
        <v>764</v>
      </c>
      <c r="B765" s="47" t="s">
        <v>1264</v>
      </c>
      <c r="C765" s="2">
        <v>891180084</v>
      </c>
      <c r="D765" s="2">
        <v>2</v>
      </c>
      <c r="E765" s="53" t="s">
        <v>2100</v>
      </c>
      <c r="F765" s="53">
        <v>860506831</v>
      </c>
      <c r="G765" s="52">
        <v>7</v>
      </c>
      <c r="H765" s="59" t="s">
        <v>2101</v>
      </c>
      <c r="I765" s="216" t="s">
        <v>2102</v>
      </c>
      <c r="J765" s="71">
        <v>42297</v>
      </c>
      <c r="K765" s="129">
        <v>19412600</v>
      </c>
      <c r="L765" s="2" t="s">
        <v>4030</v>
      </c>
      <c r="M765" s="47" t="s">
        <v>1555</v>
      </c>
      <c r="N765" s="47" t="s">
        <v>30</v>
      </c>
      <c r="O765" s="2" t="s">
        <v>31</v>
      </c>
      <c r="P765" s="2" t="s">
        <v>32</v>
      </c>
      <c r="Q765" s="2" t="s">
        <v>1556</v>
      </c>
    </row>
    <row r="766" spans="1:17" ht="102.75" thickTop="1" x14ac:dyDescent="0.2">
      <c r="A766" s="9">
        <v>765</v>
      </c>
      <c r="B766" s="47" t="s">
        <v>1264</v>
      </c>
      <c r="C766" s="2">
        <v>891180084</v>
      </c>
      <c r="D766" s="2">
        <v>2</v>
      </c>
      <c r="E766" s="53" t="s">
        <v>2103</v>
      </c>
      <c r="F766" s="53">
        <v>1075235905</v>
      </c>
      <c r="G766" s="52">
        <v>3</v>
      </c>
      <c r="H766" s="59" t="s">
        <v>2104</v>
      </c>
      <c r="I766" s="216" t="s">
        <v>2105</v>
      </c>
      <c r="J766" s="71">
        <v>42296</v>
      </c>
      <c r="K766" s="129">
        <v>1170000</v>
      </c>
      <c r="L766" s="2" t="s">
        <v>647</v>
      </c>
      <c r="M766" s="47" t="s">
        <v>1555</v>
      </c>
      <c r="N766" s="47" t="s">
        <v>30</v>
      </c>
      <c r="O766" s="2" t="s">
        <v>31</v>
      </c>
      <c r="P766" s="2" t="s">
        <v>32</v>
      </c>
      <c r="Q766" s="2" t="s">
        <v>1556</v>
      </c>
    </row>
    <row r="767" spans="1:17" ht="102.75" thickBot="1" x14ac:dyDescent="0.25">
      <c r="A767" s="15">
        <v>766</v>
      </c>
      <c r="B767" s="47" t="s">
        <v>1264</v>
      </c>
      <c r="C767" s="2">
        <v>891180084</v>
      </c>
      <c r="D767" s="2">
        <v>2</v>
      </c>
      <c r="E767" s="53" t="s">
        <v>208</v>
      </c>
      <c r="F767" s="53">
        <v>1077012615</v>
      </c>
      <c r="G767" s="52">
        <v>4</v>
      </c>
      <c r="H767" s="59" t="s">
        <v>2106</v>
      </c>
      <c r="I767" s="216" t="s">
        <v>2107</v>
      </c>
      <c r="J767" s="71">
        <v>42304</v>
      </c>
      <c r="K767" s="129">
        <v>1300000</v>
      </c>
      <c r="L767" s="2" t="s">
        <v>647</v>
      </c>
      <c r="M767" s="47" t="s">
        <v>1555</v>
      </c>
      <c r="N767" s="47" t="s">
        <v>30</v>
      </c>
      <c r="O767" s="2" t="s">
        <v>31</v>
      </c>
      <c r="P767" s="2" t="s">
        <v>32</v>
      </c>
      <c r="Q767" s="2" t="s">
        <v>1556</v>
      </c>
    </row>
    <row r="768" spans="1:17" ht="102.75" thickTop="1" x14ac:dyDescent="0.2">
      <c r="A768" s="9">
        <v>767</v>
      </c>
      <c r="B768" s="47" t="s">
        <v>1264</v>
      </c>
      <c r="C768" s="2">
        <v>891180084</v>
      </c>
      <c r="D768" s="2">
        <v>2</v>
      </c>
      <c r="E768" s="53" t="s">
        <v>821</v>
      </c>
      <c r="F768" s="53">
        <v>7710818</v>
      </c>
      <c r="G768" s="52">
        <v>1</v>
      </c>
      <c r="H768" s="59" t="s">
        <v>2108</v>
      </c>
      <c r="I768" s="216" t="s">
        <v>2109</v>
      </c>
      <c r="J768" s="71">
        <v>42304</v>
      </c>
      <c r="K768" s="129">
        <v>1300000</v>
      </c>
      <c r="L768" s="2" t="s">
        <v>647</v>
      </c>
      <c r="M768" s="47" t="s">
        <v>1555</v>
      </c>
      <c r="N768" s="47" t="s">
        <v>30</v>
      </c>
      <c r="O768" s="2" t="s">
        <v>31</v>
      </c>
      <c r="P768" s="2" t="s">
        <v>32</v>
      </c>
      <c r="Q768" s="2" t="s">
        <v>1556</v>
      </c>
    </row>
    <row r="769" spans="1:17" ht="90" thickBot="1" x14ac:dyDescent="0.25">
      <c r="A769" s="15">
        <v>768</v>
      </c>
      <c r="B769" s="47" t="s">
        <v>1264</v>
      </c>
      <c r="C769" s="2">
        <v>891180084</v>
      </c>
      <c r="D769" s="2">
        <v>2</v>
      </c>
      <c r="E769" s="53" t="s">
        <v>1638</v>
      </c>
      <c r="F769" s="53">
        <v>36183257</v>
      </c>
      <c r="G769" s="52">
        <v>1</v>
      </c>
      <c r="H769" s="59" t="s">
        <v>2110</v>
      </c>
      <c r="I769" s="216" t="s">
        <v>2111</v>
      </c>
      <c r="J769" s="71">
        <v>42297</v>
      </c>
      <c r="K769" s="129">
        <v>5571840</v>
      </c>
      <c r="L769" s="2" t="s">
        <v>4030</v>
      </c>
      <c r="M769" s="47" t="s">
        <v>1555</v>
      </c>
      <c r="N769" s="47" t="s">
        <v>30</v>
      </c>
      <c r="O769" s="2" t="s">
        <v>31</v>
      </c>
      <c r="P769" s="2" t="s">
        <v>32</v>
      </c>
      <c r="Q769" s="2" t="s">
        <v>1556</v>
      </c>
    </row>
    <row r="770" spans="1:17" ht="77.25" thickTop="1" x14ac:dyDescent="0.2">
      <c r="A770" s="9">
        <v>769</v>
      </c>
      <c r="B770" s="47" t="s">
        <v>1264</v>
      </c>
      <c r="C770" s="2">
        <v>891180084</v>
      </c>
      <c r="D770" s="2">
        <v>2</v>
      </c>
      <c r="E770" s="53" t="s">
        <v>1778</v>
      </c>
      <c r="F770" s="53">
        <v>17179978</v>
      </c>
      <c r="G770" s="52">
        <v>9</v>
      </c>
      <c r="H770" s="59" t="s">
        <v>2112</v>
      </c>
      <c r="I770" s="216" t="s">
        <v>2113</v>
      </c>
      <c r="J770" s="71">
        <v>42304</v>
      </c>
      <c r="K770" s="129">
        <v>12939000</v>
      </c>
      <c r="L770" s="2" t="s">
        <v>4030</v>
      </c>
      <c r="M770" s="47" t="s">
        <v>1555</v>
      </c>
      <c r="N770" s="47" t="s">
        <v>30</v>
      </c>
      <c r="O770" s="2" t="s">
        <v>31</v>
      </c>
      <c r="P770" s="2" t="s">
        <v>32</v>
      </c>
      <c r="Q770" s="2" t="s">
        <v>1556</v>
      </c>
    </row>
    <row r="771" spans="1:17" ht="102.75" thickBot="1" x14ac:dyDescent="0.25">
      <c r="A771" s="15">
        <v>770</v>
      </c>
      <c r="B771" s="47" t="s">
        <v>1264</v>
      </c>
      <c r="C771" s="2">
        <v>891180084</v>
      </c>
      <c r="D771" s="2">
        <v>2</v>
      </c>
      <c r="E771" s="53" t="s">
        <v>2114</v>
      </c>
      <c r="F771" s="53">
        <v>24495224</v>
      </c>
      <c r="G771" s="52">
        <v>4</v>
      </c>
      <c r="H771" s="59" t="s">
        <v>2115</v>
      </c>
      <c r="I771" s="216" t="s">
        <v>2116</v>
      </c>
      <c r="J771" s="71">
        <v>42304</v>
      </c>
      <c r="K771" s="129">
        <v>3712000</v>
      </c>
      <c r="L771" s="2" t="s">
        <v>4030</v>
      </c>
      <c r="M771" s="47" t="s">
        <v>1555</v>
      </c>
      <c r="N771" s="47" t="s">
        <v>30</v>
      </c>
      <c r="O771" s="2" t="s">
        <v>31</v>
      </c>
      <c r="P771" s="2" t="s">
        <v>32</v>
      </c>
      <c r="Q771" s="2" t="s">
        <v>1556</v>
      </c>
    </row>
    <row r="772" spans="1:17" ht="102.75" thickTop="1" x14ac:dyDescent="0.2">
      <c r="A772" s="9">
        <v>771</v>
      </c>
      <c r="B772" s="47" t="s">
        <v>1264</v>
      </c>
      <c r="C772" s="2">
        <v>891180084</v>
      </c>
      <c r="D772" s="2">
        <v>2</v>
      </c>
      <c r="E772" s="53" t="s">
        <v>1478</v>
      </c>
      <c r="F772" s="53">
        <v>7696556</v>
      </c>
      <c r="G772" s="52">
        <v>5</v>
      </c>
      <c r="H772" s="59" t="s">
        <v>2117</v>
      </c>
      <c r="I772" s="216" t="s">
        <v>2118</v>
      </c>
      <c r="J772" s="71">
        <v>42304</v>
      </c>
      <c r="K772" s="129">
        <v>2249820</v>
      </c>
      <c r="L772" s="2" t="s">
        <v>4030</v>
      </c>
      <c r="M772" s="47" t="s">
        <v>1555</v>
      </c>
      <c r="N772" s="47" t="s">
        <v>30</v>
      </c>
      <c r="O772" s="2" t="s">
        <v>31</v>
      </c>
      <c r="P772" s="2" t="s">
        <v>32</v>
      </c>
      <c r="Q772" s="2" t="s">
        <v>1556</v>
      </c>
    </row>
    <row r="773" spans="1:17" ht="128.25" thickBot="1" x14ac:dyDescent="0.25">
      <c r="A773" s="15">
        <v>772</v>
      </c>
      <c r="B773" s="47" t="s">
        <v>1264</v>
      </c>
      <c r="C773" s="2">
        <v>891180084</v>
      </c>
      <c r="D773" s="2">
        <v>2</v>
      </c>
      <c r="E773" s="53" t="s">
        <v>2119</v>
      </c>
      <c r="F773" s="53">
        <v>900620961</v>
      </c>
      <c r="G773" s="52">
        <v>8</v>
      </c>
      <c r="H773" s="59" t="s">
        <v>2120</v>
      </c>
      <c r="I773" s="216" t="s">
        <v>2121</v>
      </c>
      <c r="J773" s="71">
        <v>42304</v>
      </c>
      <c r="K773" s="129">
        <v>2600000</v>
      </c>
      <c r="L773" s="47" t="s">
        <v>288</v>
      </c>
      <c r="M773" s="47" t="s">
        <v>1555</v>
      </c>
      <c r="N773" s="47" t="s">
        <v>30</v>
      </c>
      <c r="O773" s="2" t="s">
        <v>31</v>
      </c>
      <c r="P773" s="2" t="s">
        <v>32</v>
      </c>
      <c r="Q773" s="2" t="s">
        <v>1556</v>
      </c>
    </row>
    <row r="774" spans="1:17" ht="115.5" thickTop="1" x14ac:dyDescent="0.2">
      <c r="A774" s="9">
        <v>773</v>
      </c>
      <c r="B774" s="47" t="s">
        <v>1264</v>
      </c>
      <c r="C774" s="2">
        <v>891180084</v>
      </c>
      <c r="D774" s="2">
        <v>2</v>
      </c>
      <c r="E774" s="53" t="s">
        <v>2122</v>
      </c>
      <c r="F774" s="53">
        <v>900505338</v>
      </c>
      <c r="G774" s="52">
        <v>7</v>
      </c>
      <c r="H774" s="59" t="s">
        <v>2123</v>
      </c>
      <c r="I774" s="216" t="s">
        <v>2124</v>
      </c>
      <c r="J774" s="71">
        <v>42304</v>
      </c>
      <c r="K774" s="129">
        <v>800000</v>
      </c>
      <c r="L774" s="2" t="s">
        <v>4030</v>
      </c>
      <c r="M774" s="47" t="s">
        <v>1555</v>
      </c>
      <c r="N774" s="47" t="s">
        <v>30</v>
      </c>
      <c r="O774" s="2" t="s">
        <v>31</v>
      </c>
      <c r="P774" s="2" t="s">
        <v>32</v>
      </c>
      <c r="Q774" s="2" t="s">
        <v>1556</v>
      </c>
    </row>
    <row r="775" spans="1:17" ht="115.5" thickBot="1" x14ac:dyDescent="0.25">
      <c r="A775" s="15">
        <v>774</v>
      </c>
      <c r="B775" s="47" t="s">
        <v>1264</v>
      </c>
      <c r="C775" s="2">
        <v>891180084</v>
      </c>
      <c r="D775" s="2">
        <v>2</v>
      </c>
      <c r="E775" s="53" t="s">
        <v>1560</v>
      </c>
      <c r="F775" s="53">
        <v>12120649</v>
      </c>
      <c r="G775" s="52">
        <v>8</v>
      </c>
      <c r="H775" s="59" t="s">
        <v>2125</v>
      </c>
      <c r="I775" s="216" t="s">
        <v>2126</v>
      </c>
      <c r="J775" s="71">
        <v>42311</v>
      </c>
      <c r="K775" s="129">
        <v>432000</v>
      </c>
      <c r="L775" s="47" t="s">
        <v>288</v>
      </c>
      <c r="M775" s="47" t="s">
        <v>1555</v>
      </c>
      <c r="N775" s="47" t="s">
        <v>30</v>
      </c>
      <c r="O775" s="2" t="s">
        <v>31</v>
      </c>
      <c r="P775" s="2" t="s">
        <v>32</v>
      </c>
      <c r="Q775" s="2" t="s">
        <v>1556</v>
      </c>
    </row>
    <row r="776" spans="1:17" ht="128.25" thickTop="1" x14ac:dyDescent="0.2">
      <c r="A776" s="9">
        <v>775</v>
      </c>
      <c r="B776" s="47" t="s">
        <v>1264</v>
      </c>
      <c r="C776" s="2">
        <v>891180084</v>
      </c>
      <c r="D776" s="2">
        <v>2</v>
      </c>
      <c r="E776" s="53" t="s">
        <v>2122</v>
      </c>
      <c r="F776" s="53">
        <v>900505338</v>
      </c>
      <c r="G776" s="52">
        <v>7</v>
      </c>
      <c r="H776" s="59" t="s">
        <v>2127</v>
      </c>
      <c r="I776" s="216" t="s">
        <v>2128</v>
      </c>
      <c r="J776" s="71">
        <v>42311</v>
      </c>
      <c r="K776" s="129">
        <v>1612630</v>
      </c>
      <c r="L776" s="2" t="s">
        <v>4030</v>
      </c>
      <c r="M776" s="47" t="s">
        <v>1555</v>
      </c>
      <c r="N776" s="47" t="s">
        <v>30</v>
      </c>
      <c r="O776" s="2" t="s">
        <v>31</v>
      </c>
      <c r="P776" s="2" t="s">
        <v>32</v>
      </c>
      <c r="Q776" s="2" t="s">
        <v>1556</v>
      </c>
    </row>
    <row r="777" spans="1:17" ht="102.75" thickBot="1" x14ac:dyDescent="0.25">
      <c r="A777" s="15">
        <v>776</v>
      </c>
      <c r="B777" s="47" t="s">
        <v>1264</v>
      </c>
      <c r="C777" s="2">
        <v>891180084</v>
      </c>
      <c r="D777" s="2">
        <v>2</v>
      </c>
      <c r="E777" s="53" t="s">
        <v>626</v>
      </c>
      <c r="F777" s="53">
        <v>1075233867</v>
      </c>
      <c r="G777" s="52">
        <v>2</v>
      </c>
      <c r="H777" s="59" t="s">
        <v>2129</v>
      </c>
      <c r="I777" s="216" t="s">
        <v>2130</v>
      </c>
      <c r="J777" s="71">
        <v>42311</v>
      </c>
      <c r="K777" s="129">
        <v>1300000</v>
      </c>
      <c r="L777" s="2" t="s">
        <v>647</v>
      </c>
      <c r="M777" s="47" t="s">
        <v>1555</v>
      </c>
      <c r="N777" s="47" t="s">
        <v>30</v>
      </c>
      <c r="O777" s="2" t="s">
        <v>31</v>
      </c>
      <c r="P777" s="2" t="s">
        <v>32</v>
      </c>
      <c r="Q777" s="2" t="s">
        <v>1556</v>
      </c>
    </row>
    <row r="778" spans="1:17" ht="102.75" thickTop="1" x14ac:dyDescent="0.2">
      <c r="A778" s="9">
        <v>777</v>
      </c>
      <c r="B778" s="47" t="s">
        <v>1264</v>
      </c>
      <c r="C778" s="2">
        <v>891180084</v>
      </c>
      <c r="D778" s="2">
        <v>2</v>
      </c>
      <c r="E778" s="53" t="s">
        <v>2131</v>
      </c>
      <c r="F778" s="53">
        <v>1075290087</v>
      </c>
      <c r="G778" s="52">
        <v>7</v>
      </c>
      <c r="H778" s="59" t="s">
        <v>2132</v>
      </c>
      <c r="I778" s="216" t="s">
        <v>2133</v>
      </c>
      <c r="J778" s="71">
        <v>42311</v>
      </c>
      <c r="K778" s="129">
        <v>1300000</v>
      </c>
      <c r="L778" s="2" t="s">
        <v>647</v>
      </c>
      <c r="M778" s="47" t="s">
        <v>1555</v>
      </c>
      <c r="N778" s="47" t="s">
        <v>30</v>
      </c>
      <c r="O778" s="2" t="s">
        <v>31</v>
      </c>
      <c r="P778" s="2" t="s">
        <v>32</v>
      </c>
      <c r="Q778" s="2" t="s">
        <v>1556</v>
      </c>
    </row>
    <row r="779" spans="1:17" ht="90" thickBot="1" x14ac:dyDescent="0.25">
      <c r="A779" s="15">
        <v>778</v>
      </c>
      <c r="B779" s="47" t="s">
        <v>1264</v>
      </c>
      <c r="C779" s="2">
        <v>891180084</v>
      </c>
      <c r="D779" s="2">
        <v>2</v>
      </c>
      <c r="E779" s="53" t="s">
        <v>1848</v>
      </c>
      <c r="F779" s="53">
        <v>813003616</v>
      </c>
      <c r="G779" s="52">
        <v>1</v>
      </c>
      <c r="H779" s="59" t="s">
        <v>2134</v>
      </c>
      <c r="I779" s="216" t="s">
        <v>2135</v>
      </c>
      <c r="J779" s="71">
        <v>42313</v>
      </c>
      <c r="K779" s="129">
        <v>587656</v>
      </c>
      <c r="L779" s="2" t="s">
        <v>4030</v>
      </c>
      <c r="M779" s="47" t="s">
        <v>1555</v>
      </c>
      <c r="N779" s="47" t="s">
        <v>30</v>
      </c>
      <c r="O779" s="2" t="s">
        <v>31</v>
      </c>
      <c r="P779" s="2" t="s">
        <v>32</v>
      </c>
      <c r="Q779" s="2" t="s">
        <v>1556</v>
      </c>
    </row>
    <row r="780" spans="1:17" ht="102.75" thickTop="1" x14ac:dyDescent="0.2">
      <c r="A780" s="9">
        <v>779</v>
      </c>
      <c r="B780" s="47" t="s">
        <v>1264</v>
      </c>
      <c r="C780" s="2">
        <v>891180084</v>
      </c>
      <c r="D780" s="2">
        <v>2</v>
      </c>
      <c r="E780" s="53" t="s">
        <v>2136</v>
      </c>
      <c r="F780" s="53">
        <v>16454371</v>
      </c>
      <c r="G780" s="52">
        <v>4</v>
      </c>
      <c r="H780" s="59" t="s">
        <v>2137</v>
      </c>
      <c r="I780" s="216" t="s">
        <v>2138</v>
      </c>
      <c r="J780" s="71">
        <v>42314</v>
      </c>
      <c r="K780" s="129">
        <v>3750000</v>
      </c>
      <c r="L780" s="2" t="s">
        <v>4030</v>
      </c>
      <c r="M780" s="47" t="s">
        <v>1555</v>
      </c>
      <c r="N780" s="47" t="s">
        <v>30</v>
      </c>
      <c r="O780" s="2" t="s">
        <v>31</v>
      </c>
      <c r="P780" s="2" t="s">
        <v>32</v>
      </c>
      <c r="Q780" s="2" t="s">
        <v>1556</v>
      </c>
    </row>
    <row r="781" spans="1:17" ht="128.25" thickBot="1" x14ac:dyDescent="0.25">
      <c r="A781" s="15">
        <v>780</v>
      </c>
      <c r="B781" s="47" t="s">
        <v>1264</v>
      </c>
      <c r="C781" s="2">
        <v>891180084</v>
      </c>
      <c r="D781" s="2">
        <v>2</v>
      </c>
      <c r="E781" s="53" t="s">
        <v>1568</v>
      </c>
      <c r="F781" s="53">
        <v>36151634</v>
      </c>
      <c r="G781" s="52">
        <v>8</v>
      </c>
      <c r="H781" s="59" t="s">
        <v>2139</v>
      </c>
      <c r="I781" s="216" t="s">
        <v>2140</v>
      </c>
      <c r="J781" s="71">
        <v>42314</v>
      </c>
      <c r="K781" s="129">
        <v>1575000</v>
      </c>
      <c r="L781" s="2" t="s">
        <v>4030</v>
      </c>
      <c r="M781" s="47" t="s">
        <v>1555</v>
      </c>
      <c r="N781" s="47" t="s">
        <v>30</v>
      </c>
      <c r="O781" s="2" t="s">
        <v>31</v>
      </c>
      <c r="P781" s="2" t="s">
        <v>32</v>
      </c>
      <c r="Q781" s="2" t="s">
        <v>1556</v>
      </c>
    </row>
    <row r="782" spans="1:17" ht="115.5" thickTop="1" x14ac:dyDescent="0.2">
      <c r="A782" s="9">
        <v>781</v>
      </c>
      <c r="B782" s="47" t="s">
        <v>1264</v>
      </c>
      <c r="C782" s="2">
        <v>891180084</v>
      </c>
      <c r="D782" s="2">
        <v>2</v>
      </c>
      <c r="E782" s="53" t="s">
        <v>1109</v>
      </c>
      <c r="F782" s="53">
        <v>26422290</v>
      </c>
      <c r="G782" s="52">
        <v>5</v>
      </c>
      <c r="H782" s="59" t="s">
        <v>2141</v>
      </c>
      <c r="I782" s="216" t="s">
        <v>2142</v>
      </c>
      <c r="J782" s="71">
        <v>42317</v>
      </c>
      <c r="K782" s="129">
        <v>3050000</v>
      </c>
      <c r="L782" s="47" t="s">
        <v>288</v>
      </c>
      <c r="M782" s="47" t="s">
        <v>1555</v>
      </c>
      <c r="N782" s="47" t="s">
        <v>30</v>
      </c>
      <c r="O782" s="2" t="s">
        <v>31</v>
      </c>
      <c r="P782" s="2" t="s">
        <v>32</v>
      </c>
      <c r="Q782" s="2" t="s">
        <v>1556</v>
      </c>
    </row>
    <row r="783" spans="1:17" ht="115.5" thickBot="1" x14ac:dyDescent="0.25">
      <c r="A783" s="15">
        <v>782</v>
      </c>
      <c r="B783" s="47" t="s">
        <v>1264</v>
      </c>
      <c r="C783" s="2">
        <v>891180084</v>
      </c>
      <c r="D783" s="2">
        <v>2</v>
      </c>
      <c r="E783" s="53" t="s">
        <v>1109</v>
      </c>
      <c r="F783" s="53">
        <v>26422290</v>
      </c>
      <c r="G783" s="52">
        <v>5</v>
      </c>
      <c r="H783" s="59" t="s">
        <v>2143</v>
      </c>
      <c r="I783" s="216" t="s">
        <v>2144</v>
      </c>
      <c r="J783" s="71">
        <v>42317</v>
      </c>
      <c r="K783" s="129">
        <v>500000</v>
      </c>
      <c r="L783" s="47" t="s">
        <v>288</v>
      </c>
      <c r="M783" s="47" t="s">
        <v>1555</v>
      </c>
      <c r="N783" s="47" t="s">
        <v>30</v>
      </c>
      <c r="O783" s="2" t="s">
        <v>31</v>
      </c>
      <c r="P783" s="2" t="s">
        <v>32</v>
      </c>
      <c r="Q783" s="2" t="s">
        <v>1556</v>
      </c>
    </row>
    <row r="784" spans="1:17" ht="90" thickTop="1" x14ac:dyDescent="0.2">
      <c r="A784" s="9">
        <v>783</v>
      </c>
      <c r="B784" s="47" t="s">
        <v>1264</v>
      </c>
      <c r="C784" s="2">
        <v>891180084</v>
      </c>
      <c r="D784" s="2">
        <v>2</v>
      </c>
      <c r="E784" s="53" t="s">
        <v>1836</v>
      </c>
      <c r="F784" s="53">
        <v>1075231104</v>
      </c>
      <c r="G784" s="52">
        <v>2</v>
      </c>
      <c r="H784" s="59" t="s">
        <v>2145</v>
      </c>
      <c r="I784" s="216" t="s">
        <v>2146</v>
      </c>
      <c r="J784" s="71">
        <v>42327</v>
      </c>
      <c r="K784" s="129">
        <v>2049000</v>
      </c>
      <c r="L784" s="2" t="s">
        <v>4030</v>
      </c>
      <c r="M784" s="47" t="s">
        <v>1555</v>
      </c>
      <c r="N784" s="47" t="s">
        <v>30</v>
      </c>
      <c r="O784" s="2" t="s">
        <v>31</v>
      </c>
      <c r="P784" s="2" t="s">
        <v>32</v>
      </c>
      <c r="Q784" s="2" t="s">
        <v>1556</v>
      </c>
    </row>
    <row r="785" spans="1:17" ht="90" thickBot="1" x14ac:dyDescent="0.25">
      <c r="A785" s="15">
        <v>784</v>
      </c>
      <c r="B785" s="47" t="s">
        <v>1264</v>
      </c>
      <c r="C785" s="2">
        <v>891180084</v>
      </c>
      <c r="D785" s="2">
        <v>2</v>
      </c>
      <c r="E785" s="53" t="s">
        <v>2147</v>
      </c>
      <c r="F785" s="53">
        <v>16674616</v>
      </c>
      <c r="G785" s="52">
        <v>7</v>
      </c>
      <c r="H785" s="59" t="s">
        <v>2148</v>
      </c>
      <c r="I785" s="216" t="s">
        <v>2149</v>
      </c>
      <c r="J785" s="71">
        <v>42331</v>
      </c>
      <c r="K785" s="129">
        <v>1200000</v>
      </c>
      <c r="L785" s="2" t="s">
        <v>647</v>
      </c>
      <c r="M785" s="47" t="s">
        <v>1555</v>
      </c>
      <c r="N785" s="47" t="s">
        <v>30</v>
      </c>
      <c r="O785" s="2" t="s">
        <v>31</v>
      </c>
      <c r="P785" s="2" t="s">
        <v>32</v>
      </c>
      <c r="Q785" s="2" t="s">
        <v>1556</v>
      </c>
    </row>
    <row r="786" spans="1:17" ht="128.25" thickTop="1" x14ac:dyDescent="0.2">
      <c r="A786" s="9">
        <v>785</v>
      </c>
      <c r="B786" s="47" t="s">
        <v>1264</v>
      </c>
      <c r="C786" s="2">
        <v>891180084</v>
      </c>
      <c r="D786" s="2">
        <v>2</v>
      </c>
      <c r="E786" s="53" t="s">
        <v>2150</v>
      </c>
      <c r="F786" s="53">
        <v>12111428</v>
      </c>
      <c r="G786" s="52">
        <v>9</v>
      </c>
      <c r="H786" s="59" t="s">
        <v>2151</v>
      </c>
      <c r="I786" s="217" t="s">
        <v>2152</v>
      </c>
      <c r="J786" s="71">
        <v>42326</v>
      </c>
      <c r="K786" s="129">
        <v>5000000</v>
      </c>
      <c r="L786" s="2" t="s">
        <v>647</v>
      </c>
      <c r="M786" s="47" t="s">
        <v>1555</v>
      </c>
      <c r="N786" s="47" t="s">
        <v>30</v>
      </c>
      <c r="O786" s="2" t="s">
        <v>31</v>
      </c>
      <c r="P786" s="2" t="s">
        <v>32</v>
      </c>
      <c r="Q786" s="2" t="s">
        <v>1556</v>
      </c>
    </row>
    <row r="787" spans="1:17" ht="128.25" thickBot="1" x14ac:dyDescent="0.25">
      <c r="A787" s="15">
        <v>786</v>
      </c>
      <c r="B787" s="47" t="s">
        <v>1264</v>
      </c>
      <c r="C787" s="2">
        <v>891180084</v>
      </c>
      <c r="D787" s="2">
        <v>2</v>
      </c>
      <c r="E787" s="53" t="s">
        <v>809</v>
      </c>
      <c r="F787" s="53">
        <v>7722296</v>
      </c>
      <c r="G787" s="52">
        <v>7</v>
      </c>
      <c r="H787" s="59" t="s">
        <v>2153</v>
      </c>
      <c r="I787" s="216" t="s">
        <v>2154</v>
      </c>
      <c r="J787" s="71">
        <v>42319</v>
      </c>
      <c r="K787" s="129">
        <v>3000074</v>
      </c>
      <c r="L787" s="2" t="s">
        <v>647</v>
      </c>
      <c r="M787" s="47" t="s">
        <v>1555</v>
      </c>
      <c r="N787" s="47" t="s">
        <v>30</v>
      </c>
      <c r="O787" s="2" t="s">
        <v>31</v>
      </c>
      <c r="P787" s="2" t="s">
        <v>32</v>
      </c>
      <c r="Q787" s="2" t="s">
        <v>1556</v>
      </c>
    </row>
    <row r="788" spans="1:17" ht="102.75" thickTop="1" x14ac:dyDescent="0.2">
      <c r="A788" s="9">
        <v>787</v>
      </c>
      <c r="B788" s="47" t="s">
        <v>1264</v>
      </c>
      <c r="C788" s="2">
        <v>891180084</v>
      </c>
      <c r="D788" s="2">
        <v>2</v>
      </c>
      <c r="E788" s="53" t="s">
        <v>2114</v>
      </c>
      <c r="F788" s="53">
        <v>24495224</v>
      </c>
      <c r="G788" s="52">
        <v>4</v>
      </c>
      <c r="H788" s="59" t="s">
        <v>2155</v>
      </c>
      <c r="I788" s="216" t="s">
        <v>2156</v>
      </c>
      <c r="J788" s="71">
        <v>42320</v>
      </c>
      <c r="K788" s="129">
        <v>0</v>
      </c>
      <c r="L788" s="2" t="s">
        <v>4030</v>
      </c>
      <c r="M788" s="47" t="s">
        <v>1555</v>
      </c>
      <c r="N788" s="47" t="s">
        <v>30</v>
      </c>
      <c r="O788" s="2" t="s">
        <v>31</v>
      </c>
      <c r="P788" s="2" t="s">
        <v>32</v>
      </c>
      <c r="Q788" s="2" t="s">
        <v>1556</v>
      </c>
    </row>
    <row r="789" spans="1:17" ht="115.5" thickBot="1" x14ac:dyDescent="0.25">
      <c r="A789" s="15">
        <v>788</v>
      </c>
      <c r="B789" s="47" t="s">
        <v>1264</v>
      </c>
      <c r="C789" s="2">
        <v>891180084</v>
      </c>
      <c r="D789" s="2">
        <v>2</v>
      </c>
      <c r="E789" s="53" t="s">
        <v>1109</v>
      </c>
      <c r="F789" s="53">
        <v>26422290</v>
      </c>
      <c r="G789" s="52">
        <v>5</v>
      </c>
      <c r="H789" s="59" t="s">
        <v>2157</v>
      </c>
      <c r="I789" s="216" t="s">
        <v>2158</v>
      </c>
      <c r="J789" s="71">
        <v>42320</v>
      </c>
      <c r="K789" s="129">
        <v>0</v>
      </c>
      <c r="L789" s="47" t="s">
        <v>288</v>
      </c>
      <c r="M789" s="47" t="s">
        <v>1555</v>
      </c>
      <c r="N789" s="47" t="s">
        <v>30</v>
      </c>
      <c r="O789" s="2" t="s">
        <v>31</v>
      </c>
      <c r="P789" s="2" t="s">
        <v>32</v>
      </c>
      <c r="Q789" s="2" t="s">
        <v>1556</v>
      </c>
    </row>
    <row r="790" spans="1:17" ht="64.5" thickTop="1" x14ac:dyDescent="0.2">
      <c r="A790" s="9">
        <v>789</v>
      </c>
      <c r="B790" s="47" t="s">
        <v>1264</v>
      </c>
      <c r="C790" s="2">
        <v>891180084</v>
      </c>
      <c r="D790" s="2">
        <v>2</v>
      </c>
      <c r="E790" s="53" t="s">
        <v>2159</v>
      </c>
      <c r="F790" s="53">
        <v>1079175326</v>
      </c>
      <c r="G790" s="52">
        <v>5</v>
      </c>
      <c r="H790" s="59" t="s">
        <v>2160</v>
      </c>
      <c r="I790" s="216" t="s">
        <v>2161</v>
      </c>
      <c r="J790" s="71">
        <v>42327</v>
      </c>
      <c r="K790" s="129">
        <v>800000</v>
      </c>
      <c r="L790" s="2" t="s">
        <v>4030</v>
      </c>
      <c r="M790" s="47" t="s">
        <v>1555</v>
      </c>
      <c r="N790" s="47" t="s">
        <v>30</v>
      </c>
      <c r="O790" s="2" t="s">
        <v>31</v>
      </c>
      <c r="P790" s="2" t="s">
        <v>32</v>
      </c>
      <c r="Q790" s="2" t="s">
        <v>1556</v>
      </c>
    </row>
    <row r="791" spans="1:17" ht="128.25" thickBot="1" x14ac:dyDescent="0.25">
      <c r="A791" s="15">
        <v>790</v>
      </c>
      <c r="B791" s="47" t="s">
        <v>1264</v>
      </c>
      <c r="C791" s="2">
        <v>891180084</v>
      </c>
      <c r="D791" s="2">
        <v>2</v>
      </c>
      <c r="E791" s="53" t="s">
        <v>1109</v>
      </c>
      <c r="F791" s="53">
        <v>26422290</v>
      </c>
      <c r="G791" s="52">
        <v>5</v>
      </c>
      <c r="H791" s="59" t="s">
        <v>2162</v>
      </c>
      <c r="I791" s="216" t="s">
        <v>2163</v>
      </c>
      <c r="J791" s="71">
        <v>42333</v>
      </c>
      <c r="K791" s="129">
        <v>2520000</v>
      </c>
      <c r="L791" s="47" t="s">
        <v>288</v>
      </c>
      <c r="M791" s="47" t="s">
        <v>1555</v>
      </c>
      <c r="N791" s="47" t="s">
        <v>30</v>
      </c>
      <c r="O791" s="2" t="s">
        <v>31</v>
      </c>
      <c r="P791" s="2" t="s">
        <v>32</v>
      </c>
      <c r="Q791" s="2" t="s">
        <v>1556</v>
      </c>
    </row>
    <row r="792" spans="1:17" ht="77.25" thickTop="1" x14ac:dyDescent="0.2">
      <c r="A792" s="9">
        <v>791</v>
      </c>
      <c r="B792" s="47" t="s">
        <v>1264</v>
      </c>
      <c r="C792" s="2">
        <v>891180084</v>
      </c>
      <c r="D792" s="2">
        <v>2</v>
      </c>
      <c r="E792" s="53" t="s">
        <v>2164</v>
      </c>
      <c r="F792" s="53">
        <v>7699187</v>
      </c>
      <c r="G792" s="52">
        <v>4</v>
      </c>
      <c r="H792" s="59" t="s">
        <v>2165</v>
      </c>
      <c r="I792" s="216" t="s">
        <v>2166</v>
      </c>
      <c r="J792" s="71">
        <v>42328</v>
      </c>
      <c r="K792" s="129">
        <v>1749880</v>
      </c>
      <c r="L792" s="2" t="s">
        <v>647</v>
      </c>
      <c r="M792" s="47" t="s">
        <v>1555</v>
      </c>
      <c r="N792" s="47" t="s">
        <v>30</v>
      </c>
      <c r="O792" s="2" t="s">
        <v>31</v>
      </c>
      <c r="P792" s="2" t="s">
        <v>32</v>
      </c>
      <c r="Q792" s="2" t="s">
        <v>1556</v>
      </c>
    </row>
    <row r="793" spans="1:17" ht="64.5" thickBot="1" x14ac:dyDescent="0.25">
      <c r="A793" s="15">
        <v>792</v>
      </c>
      <c r="B793" s="47" t="s">
        <v>1264</v>
      </c>
      <c r="C793" s="2">
        <v>891180084</v>
      </c>
      <c r="D793" s="2">
        <v>2</v>
      </c>
      <c r="E793" s="53" t="s">
        <v>2167</v>
      </c>
      <c r="F793" s="53">
        <v>7694923</v>
      </c>
      <c r="G793" s="52">
        <v>6</v>
      </c>
      <c r="H793" s="59" t="s">
        <v>2168</v>
      </c>
      <c r="I793" s="216" t="s">
        <v>2169</v>
      </c>
      <c r="J793" s="71">
        <v>42327</v>
      </c>
      <c r="K793" s="129">
        <v>8711600</v>
      </c>
      <c r="L793" s="2" t="s">
        <v>4030</v>
      </c>
      <c r="M793" s="47" t="s">
        <v>1555</v>
      </c>
      <c r="N793" s="47" t="s">
        <v>30</v>
      </c>
      <c r="O793" s="2" t="s">
        <v>31</v>
      </c>
      <c r="P793" s="2" t="s">
        <v>32</v>
      </c>
      <c r="Q793" s="2" t="s">
        <v>1556</v>
      </c>
    </row>
    <row r="794" spans="1:17" ht="39" thickTop="1" x14ac:dyDescent="0.2">
      <c r="A794" s="9">
        <v>793</v>
      </c>
      <c r="B794" s="47" t="s">
        <v>1264</v>
      </c>
      <c r="C794" s="2">
        <v>891180084</v>
      </c>
      <c r="D794" s="2">
        <v>2</v>
      </c>
      <c r="E794" s="53" t="s">
        <v>2164</v>
      </c>
      <c r="F794" s="53">
        <v>7699187</v>
      </c>
      <c r="G794" s="52">
        <v>4</v>
      </c>
      <c r="H794" s="59" t="s">
        <v>2170</v>
      </c>
      <c r="I794" s="216" t="s">
        <v>2171</v>
      </c>
      <c r="J794" s="71">
        <v>42328</v>
      </c>
      <c r="K794" s="129">
        <v>810000</v>
      </c>
      <c r="L794" s="2" t="s">
        <v>647</v>
      </c>
      <c r="M794" s="47" t="s">
        <v>1555</v>
      </c>
      <c r="N794" s="47" t="s">
        <v>30</v>
      </c>
      <c r="O794" s="2" t="s">
        <v>31</v>
      </c>
      <c r="P794" s="2" t="s">
        <v>32</v>
      </c>
      <c r="Q794" s="2" t="s">
        <v>1556</v>
      </c>
    </row>
    <row r="795" spans="1:17" ht="90" thickBot="1" x14ac:dyDescent="0.25">
      <c r="A795" s="15">
        <v>794</v>
      </c>
      <c r="B795" s="47" t="s">
        <v>1264</v>
      </c>
      <c r="C795" s="2">
        <v>891180084</v>
      </c>
      <c r="D795" s="2">
        <v>2</v>
      </c>
      <c r="E795" s="53" t="s">
        <v>1836</v>
      </c>
      <c r="F795" s="53">
        <v>1075231104</v>
      </c>
      <c r="G795" s="52">
        <v>2</v>
      </c>
      <c r="H795" s="59" t="s">
        <v>2172</v>
      </c>
      <c r="I795" s="216" t="s">
        <v>2173</v>
      </c>
      <c r="J795" s="71">
        <v>42331</v>
      </c>
      <c r="K795" s="129">
        <v>2558000</v>
      </c>
      <c r="L795" s="2" t="s">
        <v>4030</v>
      </c>
      <c r="M795" s="47" t="s">
        <v>1555</v>
      </c>
      <c r="N795" s="47" t="s">
        <v>30</v>
      </c>
      <c r="O795" s="2" t="s">
        <v>31</v>
      </c>
      <c r="P795" s="2" t="s">
        <v>32</v>
      </c>
      <c r="Q795" s="2" t="s">
        <v>1556</v>
      </c>
    </row>
    <row r="796" spans="1:17" ht="64.5" thickTop="1" x14ac:dyDescent="0.2">
      <c r="A796" s="9">
        <v>795</v>
      </c>
      <c r="B796" s="47" t="s">
        <v>1264</v>
      </c>
      <c r="C796" s="2">
        <v>891180084</v>
      </c>
      <c r="D796" s="2">
        <v>2</v>
      </c>
      <c r="E796" s="53" t="s">
        <v>2174</v>
      </c>
      <c r="F796" s="53">
        <v>7685219</v>
      </c>
      <c r="G796" s="52">
        <v>0</v>
      </c>
      <c r="H796" s="59" t="s">
        <v>2175</v>
      </c>
      <c r="I796" s="216" t="s">
        <v>2176</v>
      </c>
      <c r="J796" s="71">
        <v>42333</v>
      </c>
      <c r="K796" s="129">
        <v>2040048</v>
      </c>
      <c r="L796" s="2" t="s">
        <v>647</v>
      </c>
      <c r="M796" s="47" t="s">
        <v>1555</v>
      </c>
      <c r="N796" s="47" t="s">
        <v>30</v>
      </c>
      <c r="O796" s="2" t="s">
        <v>31</v>
      </c>
      <c r="P796" s="2" t="s">
        <v>32</v>
      </c>
      <c r="Q796" s="2" t="s">
        <v>1556</v>
      </c>
    </row>
    <row r="797" spans="1:17" ht="64.5" thickBot="1" x14ac:dyDescent="0.25">
      <c r="A797" s="15">
        <v>796</v>
      </c>
      <c r="B797" s="47" t="s">
        <v>1264</v>
      </c>
      <c r="C797" s="2">
        <v>891180084</v>
      </c>
      <c r="D797" s="2">
        <v>2</v>
      </c>
      <c r="E797" s="53" t="s">
        <v>2177</v>
      </c>
      <c r="F797" s="53">
        <v>7711683</v>
      </c>
      <c r="G797" s="52">
        <v>7</v>
      </c>
      <c r="H797" s="59" t="s">
        <v>2178</v>
      </c>
      <c r="I797" s="216" t="s">
        <v>2179</v>
      </c>
      <c r="J797" s="71">
        <v>42328</v>
      </c>
      <c r="K797" s="129">
        <v>2040048</v>
      </c>
      <c r="L797" s="2" t="s">
        <v>647</v>
      </c>
      <c r="M797" s="47" t="s">
        <v>1555</v>
      </c>
      <c r="N797" s="47" t="s">
        <v>30</v>
      </c>
      <c r="O797" s="2" t="s">
        <v>31</v>
      </c>
      <c r="P797" s="2" t="s">
        <v>32</v>
      </c>
      <c r="Q797" s="2" t="s">
        <v>1556</v>
      </c>
    </row>
    <row r="798" spans="1:17" ht="102.75" thickTop="1" x14ac:dyDescent="0.2">
      <c r="A798" s="9">
        <v>797</v>
      </c>
      <c r="B798" s="47" t="s">
        <v>1264</v>
      </c>
      <c r="C798" s="2">
        <v>891180084</v>
      </c>
      <c r="D798" s="2">
        <v>2</v>
      </c>
      <c r="E798" s="53" t="s">
        <v>2180</v>
      </c>
      <c r="F798" s="53">
        <v>900748450</v>
      </c>
      <c r="G798" s="52">
        <v>7</v>
      </c>
      <c r="H798" s="59" t="s">
        <v>2181</v>
      </c>
      <c r="I798" s="216" t="s">
        <v>2182</v>
      </c>
      <c r="J798" s="71">
        <v>42333</v>
      </c>
      <c r="K798" s="129">
        <v>2234480</v>
      </c>
      <c r="L798" s="2" t="s">
        <v>4030</v>
      </c>
      <c r="M798" s="47" t="s">
        <v>1555</v>
      </c>
      <c r="N798" s="47" t="s">
        <v>30</v>
      </c>
      <c r="O798" s="2" t="s">
        <v>31</v>
      </c>
      <c r="P798" s="2" t="s">
        <v>32</v>
      </c>
      <c r="Q798" s="2" t="s">
        <v>1556</v>
      </c>
    </row>
    <row r="799" spans="1:17" ht="64.5" thickBot="1" x14ac:dyDescent="0.25">
      <c r="A799" s="15">
        <v>798</v>
      </c>
      <c r="B799" s="47" t="s">
        <v>1264</v>
      </c>
      <c r="C799" s="2">
        <v>891180084</v>
      </c>
      <c r="D799" s="2">
        <v>2</v>
      </c>
      <c r="E799" s="53" t="s">
        <v>2183</v>
      </c>
      <c r="F799" s="53">
        <v>94404926</v>
      </c>
      <c r="G799" s="52">
        <v>1</v>
      </c>
      <c r="H799" s="59" t="s">
        <v>2184</v>
      </c>
      <c r="I799" s="216" t="s">
        <v>2185</v>
      </c>
      <c r="J799" s="71">
        <v>42334</v>
      </c>
      <c r="K799" s="129">
        <v>2700000</v>
      </c>
      <c r="L799" s="2" t="s">
        <v>647</v>
      </c>
      <c r="M799" s="47" t="s">
        <v>1555</v>
      </c>
      <c r="N799" s="47" t="s">
        <v>30</v>
      </c>
      <c r="O799" s="2" t="s">
        <v>31</v>
      </c>
      <c r="P799" s="2" t="s">
        <v>32</v>
      </c>
      <c r="Q799" s="2" t="s">
        <v>1556</v>
      </c>
    </row>
    <row r="800" spans="1:17" ht="115.5" thickTop="1" x14ac:dyDescent="0.2">
      <c r="A800" s="9">
        <v>799</v>
      </c>
      <c r="B800" s="47" t="s">
        <v>1264</v>
      </c>
      <c r="C800" s="2">
        <v>891180084</v>
      </c>
      <c r="D800" s="2">
        <v>2</v>
      </c>
      <c r="E800" s="53" t="s">
        <v>1698</v>
      </c>
      <c r="F800" s="53">
        <v>891101711</v>
      </c>
      <c r="G800" s="52">
        <v>5</v>
      </c>
      <c r="H800" s="59" t="s">
        <v>2186</v>
      </c>
      <c r="I800" s="216" t="s">
        <v>2187</v>
      </c>
      <c r="J800" s="71">
        <v>42338</v>
      </c>
      <c r="K800" s="129">
        <v>3500000</v>
      </c>
      <c r="L800" s="47" t="s">
        <v>288</v>
      </c>
      <c r="M800" s="47" t="s">
        <v>1555</v>
      </c>
      <c r="N800" s="47" t="s">
        <v>30</v>
      </c>
      <c r="O800" s="2" t="s">
        <v>31</v>
      </c>
      <c r="P800" s="2" t="s">
        <v>32</v>
      </c>
      <c r="Q800" s="2" t="s">
        <v>1556</v>
      </c>
    </row>
    <row r="801" spans="1:18" ht="90" thickBot="1" x14ac:dyDescent="0.25">
      <c r="A801" s="15">
        <v>800</v>
      </c>
      <c r="B801" s="47" t="s">
        <v>1264</v>
      </c>
      <c r="C801" s="2">
        <v>891180084</v>
      </c>
      <c r="D801" s="2">
        <v>2</v>
      </c>
      <c r="E801" s="53" t="s">
        <v>2180</v>
      </c>
      <c r="F801" s="53">
        <v>900748450</v>
      </c>
      <c r="G801" s="52">
        <v>7</v>
      </c>
      <c r="H801" s="59" t="s">
        <v>2188</v>
      </c>
      <c r="I801" s="216" t="s">
        <v>2189</v>
      </c>
      <c r="J801" s="71">
        <v>42338</v>
      </c>
      <c r="K801" s="129">
        <v>2465000</v>
      </c>
      <c r="L801" s="2" t="s">
        <v>4030</v>
      </c>
      <c r="M801" s="47" t="s">
        <v>1555</v>
      </c>
      <c r="N801" s="47" t="s">
        <v>30</v>
      </c>
      <c r="O801" s="2" t="s">
        <v>31</v>
      </c>
      <c r="P801" s="2" t="s">
        <v>32</v>
      </c>
      <c r="Q801" s="2" t="s">
        <v>1556</v>
      </c>
    </row>
    <row r="802" spans="1:18" ht="77.25" thickTop="1" x14ac:dyDescent="0.2">
      <c r="A802" s="9">
        <v>801</v>
      </c>
      <c r="B802" s="47" t="s">
        <v>1264</v>
      </c>
      <c r="C802" s="2">
        <v>891180084</v>
      </c>
      <c r="D802" s="2">
        <v>2</v>
      </c>
      <c r="E802" s="53" t="s">
        <v>2190</v>
      </c>
      <c r="F802" s="53">
        <v>891100350</v>
      </c>
      <c r="G802" s="52">
        <v>5</v>
      </c>
      <c r="H802" s="59" t="s">
        <v>2191</v>
      </c>
      <c r="I802" s="216" t="s">
        <v>2192</v>
      </c>
      <c r="J802" s="71">
        <v>42338</v>
      </c>
      <c r="K802" s="129">
        <v>3000000</v>
      </c>
      <c r="L802" s="47" t="s">
        <v>288</v>
      </c>
      <c r="M802" s="47" t="s">
        <v>1555</v>
      </c>
      <c r="N802" s="47" t="s">
        <v>30</v>
      </c>
      <c r="O802" s="2" t="s">
        <v>31</v>
      </c>
      <c r="P802" s="2" t="s">
        <v>32</v>
      </c>
      <c r="Q802" s="2" t="s">
        <v>1556</v>
      </c>
    </row>
    <row r="803" spans="1:18" ht="77.25" thickBot="1" x14ac:dyDescent="0.25">
      <c r="A803" s="15">
        <v>802</v>
      </c>
      <c r="B803" s="47" t="s">
        <v>1264</v>
      </c>
      <c r="C803" s="2">
        <v>891180084</v>
      </c>
      <c r="D803" s="2">
        <v>2</v>
      </c>
      <c r="E803" s="53" t="s">
        <v>2193</v>
      </c>
      <c r="F803" s="53">
        <v>12132270</v>
      </c>
      <c r="G803" s="52">
        <v>2</v>
      </c>
      <c r="H803" s="59" t="s">
        <v>2194</v>
      </c>
      <c r="I803" s="216" t="s">
        <v>2195</v>
      </c>
      <c r="J803" s="71">
        <v>42338</v>
      </c>
      <c r="K803" s="129">
        <v>1642713</v>
      </c>
      <c r="L803" s="47" t="s">
        <v>288</v>
      </c>
      <c r="M803" s="47" t="s">
        <v>1555</v>
      </c>
      <c r="N803" s="47" t="s">
        <v>30</v>
      </c>
      <c r="O803" s="2" t="s">
        <v>31</v>
      </c>
      <c r="P803" s="2" t="s">
        <v>32</v>
      </c>
      <c r="Q803" s="2" t="s">
        <v>1556</v>
      </c>
    </row>
    <row r="804" spans="1:18" ht="77.25" thickTop="1" x14ac:dyDescent="0.2">
      <c r="A804" s="9">
        <v>803</v>
      </c>
      <c r="B804" s="47" t="s">
        <v>1264</v>
      </c>
      <c r="C804" s="2">
        <v>891180084</v>
      </c>
      <c r="D804" s="2">
        <v>2</v>
      </c>
      <c r="E804" s="53" t="s">
        <v>2196</v>
      </c>
      <c r="F804" s="53">
        <v>12122960</v>
      </c>
      <c r="G804" s="52">
        <v>3</v>
      </c>
      <c r="H804" s="59" t="s">
        <v>2197</v>
      </c>
      <c r="I804" s="216" t="s">
        <v>2198</v>
      </c>
      <c r="J804" s="71">
        <v>42338</v>
      </c>
      <c r="K804" s="129">
        <v>7070000</v>
      </c>
      <c r="L804" s="2" t="s">
        <v>4030</v>
      </c>
      <c r="M804" s="47" t="s">
        <v>1555</v>
      </c>
      <c r="N804" s="47" t="s">
        <v>30</v>
      </c>
      <c r="O804" s="2" t="s">
        <v>31</v>
      </c>
      <c r="P804" s="2" t="s">
        <v>32</v>
      </c>
      <c r="Q804" s="2" t="s">
        <v>1556</v>
      </c>
    </row>
    <row r="805" spans="1:18" ht="90" thickBot="1" x14ac:dyDescent="0.25">
      <c r="A805" s="15">
        <v>804</v>
      </c>
      <c r="B805" s="47" t="s">
        <v>1264</v>
      </c>
      <c r="C805" s="2">
        <v>891180084</v>
      </c>
      <c r="D805" s="2">
        <v>2</v>
      </c>
      <c r="E805" s="53" t="s">
        <v>2199</v>
      </c>
      <c r="F805" s="53">
        <v>891180268</v>
      </c>
      <c r="G805" s="52">
        <v>0</v>
      </c>
      <c r="H805" s="59" t="s">
        <v>2200</v>
      </c>
      <c r="I805" s="216" t="s">
        <v>2201</v>
      </c>
      <c r="J805" s="71">
        <v>42339</v>
      </c>
      <c r="K805" s="129">
        <v>2500000</v>
      </c>
      <c r="L805" s="2" t="s">
        <v>4030</v>
      </c>
      <c r="M805" s="47" t="s">
        <v>1555</v>
      </c>
      <c r="N805" s="47" t="s">
        <v>30</v>
      </c>
      <c r="O805" s="2" t="s">
        <v>31</v>
      </c>
      <c r="P805" s="2" t="s">
        <v>32</v>
      </c>
      <c r="Q805" s="2" t="s">
        <v>1556</v>
      </c>
    </row>
    <row r="806" spans="1:18" ht="102.75" thickTop="1" x14ac:dyDescent="0.2">
      <c r="A806" s="9">
        <v>805</v>
      </c>
      <c r="B806" s="47" t="s">
        <v>1264</v>
      </c>
      <c r="C806" s="2">
        <v>891180084</v>
      </c>
      <c r="D806" s="2">
        <v>2</v>
      </c>
      <c r="E806" s="53" t="s">
        <v>1225</v>
      </c>
      <c r="F806" s="53">
        <v>7694101</v>
      </c>
      <c r="G806" s="52">
        <v>9</v>
      </c>
      <c r="H806" s="59" t="s">
        <v>2202</v>
      </c>
      <c r="I806" s="216" t="s">
        <v>2203</v>
      </c>
      <c r="J806" s="71">
        <v>42339</v>
      </c>
      <c r="K806" s="129">
        <v>10875689</v>
      </c>
      <c r="L806" s="2" t="s">
        <v>4030</v>
      </c>
      <c r="M806" s="47" t="s">
        <v>1555</v>
      </c>
      <c r="N806" s="47" t="s">
        <v>30</v>
      </c>
      <c r="O806" s="2" t="s">
        <v>31</v>
      </c>
      <c r="P806" s="2" t="s">
        <v>32</v>
      </c>
      <c r="Q806" s="2" t="s">
        <v>1556</v>
      </c>
    </row>
    <row r="807" spans="1:18" ht="102.75" thickBot="1" x14ac:dyDescent="0.25">
      <c r="A807" s="15">
        <v>806</v>
      </c>
      <c r="B807" s="47" t="s">
        <v>1264</v>
      </c>
      <c r="C807" s="2">
        <v>891180084</v>
      </c>
      <c r="D807" s="2">
        <v>2</v>
      </c>
      <c r="E807" s="53" t="s">
        <v>1225</v>
      </c>
      <c r="F807" s="53">
        <v>7694101</v>
      </c>
      <c r="G807" s="52">
        <v>9</v>
      </c>
      <c r="H807" s="59" t="s">
        <v>2204</v>
      </c>
      <c r="I807" s="216" t="s">
        <v>2205</v>
      </c>
      <c r="J807" s="71">
        <v>42340</v>
      </c>
      <c r="K807" s="129">
        <v>3016000</v>
      </c>
      <c r="L807" s="47" t="s">
        <v>288</v>
      </c>
      <c r="M807" s="47" t="s">
        <v>1555</v>
      </c>
      <c r="N807" s="47" t="s">
        <v>30</v>
      </c>
      <c r="O807" s="2" t="s">
        <v>31</v>
      </c>
      <c r="P807" s="2" t="s">
        <v>32</v>
      </c>
      <c r="Q807" s="2" t="s">
        <v>1556</v>
      </c>
    </row>
    <row r="808" spans="1:18" ht="77.25" thickTop="1" x14ac:dyDescent="0.2">
      <c r="A808" s="9">
        <v>807</v>
      </c>
      <c r="B808" s="47" t="s">
        <v>1264</v>
      </c>
      <c r="C808" s="2">
        <v>891180084</v>
      </c>
      <c r="D808" s="2">
        <v>2</v>
      </c>
      <c r="E808" s="53" t="s">
        <v>2196</v>
      </c>
      <c r="F808" s="53">
        <v>12122960</v>
      </c>
      <c r="G808" s="52">
        <v>3</v>
      </c>
      <c r="H808" s="59" t="s">
        <v>2206</v>
      </c>
      <c r="I808" s="216" t="s">
        <v>2207</v>
      </c>
      <c r="J808" s="71">
        <v>42342</v>
      </c>
      <c r="K808" s="129">
        <v>1724000</v>
      </c>
      <c r="L808" s="47" t="s">
        <v>288</v>
      </c>
      <c r="M808" s="47" t="s">
        <v>1555</v>
      </c>
      <c r="N808" s="47" t="s">
        <v>30</v>
      </c>
      <c r="O808" s="2" t="s">
        <v>31</v>
      </c>
      <c r="P808" s="2" t="s">
        <v>32</v>
      </c>
      <c r="Q808" s="2" t="s">
        <v>1556</v>
      </c>
      <c r="R808" s="409">
        <f>SUM(K549:K808)</f>
        <v>1062111972</v>
      </c>
    </row>
    <row r="809" spans="1:18" ht="39" thickBot="1" x14ac:dyDescent="0.25">
      <c r="A809" s="15">
        <v>808</v>
      </c>
      <c r="B809" s="47" t="s">
        <v>1264</v>
      </c>
      <c r="C809" s="47">
        <v>891180084</v>
      </c>
      <c r="D809" s="47">
        <v>2</v>
      </c>
      <c r="E809" s="162" t="s">
        <v>2211</v>
      </c>
      <c r="F809" s="177">
        <v>1010176855</v>
      </c>
      <c r="G809" s="76">
        <v>3</v>
      </c>
      <c r="H809" s="162" t="s">
        <v>2212</v>
      </c>
      <c r="I809" s="218" t="s">
        <v>2213</v>
      </c>
      <c r="J809" s="71">
        <v>42006</v>
      </c>
      <c r="K809" s="238">
        <v>10408850</v>
      </c>
      <c r="L809" s="2" t="s">
        <v>647</v>
      </c>
      <c r="M809" s="47" t="s">
        <v>2214</v>
      </c>
      <c r="N809" s="47" t="s">
        <v>2215</v>
      </c>
      <c r="O809" s="47" t="s">
        <v>31</v>
      </c>
      <c r="P809" s="47" t="s">
        <v>32</v>
      </c>
      <c r="Q809" s="1"/>
    </row>
    <row r="810" spans="1:18" ht="39" thickTop="1" x14ac:dyDescent="0.2">
      <c r="A810" s="9">
        <v>809</v>
      </c>
      <c r="B810" s="47" t="s">
        <v>1264</v>
      </c>
      <c r="C810" s="47">
        <v>891180084</v>
      </c>
      <c r="D810" s="47">
        <v>2</v>
      </c>
      <c r="E810" s="162" t="s">
        <v>2216</v>
      </c>
      <c r="F810" s="177">
        <v>1075209464</v>
      </c>
      <c r="G810" s="76">
        <v>7</v>
      </c>
      <c r="H810" s="162" t="s">
        <v>2217</v>
      </c>
      <c r="I810" s="218" t="s">
        <v>2218</v>
      </c>
      <c r="J810" s="71">
        <v>42006</v>
      </c>
      <c r="K810" s="238">
        <v>11144021</v>
      </c>
      <c r="L810" s="2" t="s">
        <v>647</v>
      </c>
      <c r="M810" s="47" t="s">
        <v>2214</v>
      </c>
      <c r="N810" s="47" t="s">
        <v>2215</v>
      </c>
      <c r="O810" s="47" t="s">
        <v>31</v>
      </c>
      <c r="P810" s="47" t="s">
        <v>32</v>
      </c>
      <c r="Q810" s="1"/>
    </row>
    <row r="811" spans="1:18" ht="39" thickBot="1" x14ac:dyDescent="0.25">
      <c r="A811" s="15">
        <v>810</v>
      </c>
      <c r="B811" s="47" t="s">
        <v>1264</v>
      </c>
      <c r="C811" s="47">
        <v>891180084</v>
      </c>
      <c r="D811" s="47">
        <v>2</v>
      </c>
      <c r="E811" s="162" t="s">
        <v>2219</v>
      </c>
      <c r="F811" s="177">
        <v>1080292657</v>
      </c>
      <c r="G811" s="76">
        <v>2</v>
      </c>
      <c r="H811" s="162" t="s">
        <v>2220</v>
      </c>
      <c r="I811" s="218" t="s">
        <v>2221</v>
      </c>
      <c r="J811" s="71">
        <v>42006</v>
      </c>
      <c r="K811" s="238">
        <v>20934000</v>
      </c>
      <c r="L811" s="2" t="s">
        <v>647</v>
      </c>
      <c r="M811" s="47" t="s">
        <v>2214</v>
      </c>
      <c r="N811" s="47" t="s">
        <v>2215</v>
      </c>
      <c r="O811" s="47" t="s">
        <v>31</v>
      </c>
      <c r="P811" s="47" t="s">
        <v>32</v>
      </c>
      <c r="Q811" s="1"/>
    </row>
    <row r="812" spans="1:18" ht="39" thickTop="1" x14ac:dyDescent="0.2">
      <c r="A812" s="9">
        <v>811</v>
      </c>
      <c r="B812" s="47" t="s">
        <v>1264</v>
      </c>
      <c r="C812" s="47">
        <v>891180084</v>
      </c>
      <c r="D812" s="47">
        <v>2</v>
      </c>
      <c r="E812" s="2" t="s">
        <v>2222</v>
      </c>
      <c r="F812" s="177">
        <v>1075215344</v>
      </c>
      <c r="G812" s="198">
        <v>6</v>
      </c>
      <c r="H812" s="165" t="s">
        <v>2223</v>
      </c>
      <c r="I812" s="75" t="s">
        <v>2224</v>
      </c>
      <c r="J812" s="71">
        <v>42006</v>
      </c>
      <c r="K812" s="130">
        <v>4878683</v>
      </c>
      <c r="L812" s="2" t="s">
        <v>647</v>
      </c>
      <c r="M812" s="47" t="s">
        <v>2214</v>
      </c>
      <c r="N812" s="47" t="s">
        <v>2215</v>
      </c>
      <c r="O812" s="47" t="s">
        <v>31</v>
      </c>
      <c r="P812" s="47" t="s">
        <v>32</v>
      </c>
      <c r="Q812" s="1"/>
    </row>
    <row r="813" spans="1:18" ht="102.75" thickBot="1" x14ac:dyDescent="0.25">
      <c r="A813" s="15">
        <v>812</v>
      </c>
      <c r="B813" s="47" t="s">
        <v>1264</v>
      </c>
      <c r="C813" s="47">
        <v>891180084</v>
      </c>
      <c r="D813" s="47">
        <v>2</v>
      </c>
      <c r="E813" s="75" t="s">
        <v>2225</v>
      </c>
      <c r="F813" s="177">
        <v>26422263</v>
      </c>
      <c r="G813" s="198">
        <v>6</v>
      </c>
      <c r="H813" s="165" t="s">
        <v>2226</v>
      </c>
      <c r="I813" s="219" t="s">
        <v>2227</v>
      </c>
      <c r="J813" s="71">
        <v>42006</v>
      </c>
      <c r="K813" s="239">
        <v>16385200</v>
      </c>
      <c r="L813" s="2" t="s">
        <v>647</v>
      </c>
      <c r="M813" s="47" t="s">
        <v>2214</v>
      </c>
      <c r="N813" s="47" t="s">
        <v>2215</v>
      </c>
      <c r="O813" s="47" t="s">
        <v>31</v>
      </c>
      <c r="P813" s="47" t="s">
        <v>32</v>
      </c>
      <c r="Q813" s="1"/>
    </row>
    <row r="814" spans="1:18" ht="51.75" thickTop="1" x14ac:dyDescent="0.2">
      <c r="A814" s="9">
        <v>813</v>
      </c>
      <c r="B814" s="47" t="s">
        <v>1264</v>
      </c>
      <c r="C814" s="47">
        <v>891180084</v>
      </c>
      <c r="D814" s="47">
        <v>2</v>
      </c>
      <c r="E814" s="75" t="s">
        <v>2228</v>
      </c>
      <c r="F814" s="177">
        <v>1075225537</v>
      </c>
      <c r="G814" s="198">
        <v>6</v>
      </c>
      <c r="H814" s="165" t="s">
        <v>2229</v>
      </c>
      <c r="I814" s="75" t="s">
        <v>2230</v>
      </c>
      <c r="J814" s="71">
        <v>42006</v>
      </c>
      <c r="K814" s="239">
        <v>17360016.666666664</v>
      </c>
      <c r="L814" s="2" t="s">
        <v>647</v>
      </c>
      <c r="M814" s="47" t="s">
        <v>2214</v>
      </c>
      <c r="N814" s="47" t="s">
        <v>2215</v>
      </c>
      <c r="O814" s="47" t="s">
        <v>31</v>
      </c>
      <c r="P814" s="47" t="s">
        <v>32</v>
      </c>
      <c r="Q814" s="1"/>
    </row>
    <row r="815" spans="1:18" ht="90" thickBot="1" x14ac:dyDescent="0.25">
      <c r="A815" s="15">
        <v>814</v>
      </c>
      <c r="B815" s="47" t="s">
        <v>1264</v>
      </c>
      <c r="C815" s="47">
        <v>891180084</v>
      </c>
      <c r="D815" s="47">
        <v>2</v>
      </c>
      <c r="E815" s="75" t="s">
        <v>2231</v>
      </c>
      <c r="F815" s="177">
        <v>26433995</v>
      </c>
      <c r="G815" s="198">
        <v>6</v>
      </c>
      <c r="H815" s="75" t="s">
        <v>2232</v>
      </c>
      <c r="I815" s="47" t="s">
        <v>2233</v>
      </c>
      <c r="J815" s="71">
        <v>42009</v>
      </c>
      <c r="K815" s="239">
        <v>14333333</v>
      </c>
      <c r="L815" s="2" t="s">
        <v>647</v>
      </c>
      <c r="M815" s="47" t="s">
        <v>2214</v>
      </c>
      <c r="N815" s="47" t="s">
        <v>2215</v>
      </c>
      <c r="O815" s="47" t="s">
        <v>31</v>
      </c>
      <c r="P815" s="47" t="s">
        <v>32</v>
      </c>
      <c r="Q815" s="1"/>
    </row>
    <row r="816" spans="1:18" ht="115.5" thickTop="1" x14ac:dyDescent="0.2">
      <c r="A816" s="9">
        <v>815</v>
      </c>
      <c r="B816" s="47" t="s">
        <v>1264</v>
      </c>
      <c r="C816" s="47">
        <v>891180084</v>
      </c>
      <c r="D816" s="47">
        <v>2</v>
      </c>
      <c r="E816" s="75" t="s">
        <v>2234</v>
      </c>
      <c r="F816" s="177">
        <v>7727198</v>
      </c>
      <c r="G816" s="198">
        <v>6</v>
      </c>
      <c r="H816" s="165" t="s">
        <v>2235</v>
      </c>
      <c r="I816" s="75" t="s">
        <v>2236</v>
      </c>
      <c r="J816" s="71">
        <v>42009</v>
      </c>
      <c r="K816" s="239">
        <v>7977635</v>
      </c>
      <c r="L816" s="2" t="s">
        <v>647</v>
      </c>
      <c r="M816" s="47" t="s">
        <v>2214</v>
      </c>
      <c r="N816" s="47" t="s">
        <v>2215</v>
      </c>
      <c r="O816" s="47" t="s">
        <v>31</v>
      </c>
      <c r="P816" s="47" t="s">
        <v>32</v>
      </c>
      <c r="Q816" s="1"/>
    </row>
    <row r="817" spans="1:17" ht="64.5" thickBot="1" x14ac:dyDescent="0.25">
      <c r="A817" s="15">
        <v>816</v>
      </c>
      <c r="B817" s="47" t="s">
        <v>1264</v>
      </c>
      <c r="C817" s="47">
        <v>891180084</v>
      </c>
      <c r="D817" s="47">
        <v>2</v>
      </c>
      <c r="E817" s="75" t="s">
        <v>2237</v>
      </c>
      <c r="F817" s="177">
        <v>26527593</v>
      </c>
      <c r="G817" s="198">
        <v>6</v>
      </c>
      <c r="H817" s="75" t="s">
        <v>2238</v>
      </c>
      <c r="I817" s="219" t="s">
        <v>2239</v>
      </c>
      <c r="J817" s="71">
        <v>42009</v>
      </c>
      <c r="K817" s="239">
        <v>16681128</v>
      </c>
      <c r="L817" s="2" t="s">
        <v>647</v>
      </c>
      <c r="M817" s="47" t="s">
        <v>2214</v>
      </c>
      <c r="N817" s="47" t="s">
        <v>2215</v>
      </c>
      <c r="O817" s="47" t="s">
        <v>31</v>
      </c>
      <c r="P817" s="47" t="s">
        <v>32</v>
      </c>
      <c r="Q817" s="1"/>
    </row>
    <row r="818" spans="1:17" ht="51.75" thickTop="1" x14ac:dyDescent="0.2">
      <c r="A818" s="9">
        <v>817</v>
      </c>
      <c r="B818" s="47" t="s">
        <v>1264</v>
      </c>
      <c r="C818" s="47">
        <v>891180084</v>
      </c>
      <c r="D818" s="47">
        <v>2</v>
      </c>
      <c r="E818" s="162" t="s">
        <v>2240</v>
      </c>
      <c r="F818" s="177">
        <v>55068258</v>
      </c>
      <c r="G818" s="76">
        <v>6</v>
      </c>
      <c r="H818" s="162" t="s">
        <v>2241</v>
      </c>
      <c r="I818" s="218" t="s">
        <v>2242</v>
      </c>
      <c r="J818" s="71">
        <v>42009</v>
      </c>
      <c r="K818" s="238">
        <v>2521567</v>
      </c>
      <c r="L818" s="2" t="s">
        <v>647</v>
      </c>
      <c r="M818" s="47" t="s">
        <v>2214</v>
      </c>
      <c r="N818" s="47" t="s">
        <v>2215</v>
      </c>
      <c r="O818" s="47" t="s">
        <v>31</v>
      </c>
      <c r="P818" s="47" t="s">
        <v>32</v>
      </c>
      <c r="Q818" s="1"/>
    </row>
    <row r="819" spans="1:17" ht="51.75" thickBot="1" x14ac:dyDescent="0.25">
      <c r="A819" s="15">
        <v>818</v>
      </c>
      <c r="B819" s="47" t="s">
        <v>1264</v>
      </c>
      <c r="C819" s="47">
        <v>891180084</v>
      </c>
      <c r="D819" s="47">
        <v>2</v>
      </c>
      <c r="E819" s="75" t="s">
        <v>2243</v>
      </c>
      <c r="F819" s="177">
        <v>1075254965</v>
      </c>
      <c r="G819" s="198">
        <v>6</v>
      </c>
      <c r="H819" s="165" t="s">
        <v>2244</v>
      </c>
      <c r="I819" s="219" t="s">
        <v>2245</v>
      </c>
      <c r="J819" s="71">
        <v>42009</v>
      </c>
      <c r="K819" s="130">
        <v>6527400</v>
      </c>
      <c r="L819" s="2" t="s">
        <v>647</v>
      </c>
      <c r="M819" s="47" t="s">
        <v>2214</v>
      </c>
      <c r="N819" s="47" t="s">
        <v>2215</v>
      </c>
      <c r="O819" s="47" t="s">
        <v>31</v>
      </c>
      <c r="P819" s="47" t="s">
        <v>32</v>
      </c>
      <c r="Q819" s="1"/>
    </row>
    <row r="820" spans="1:17" ht="51.75" thickTop="1" x14ac:dyDescent="0.2">
      <c r="A820" s="9">
        <v>819</v>
      </c>
      <c r="B820" s="47" t="s">
        <v>1264</v>
      </c>
      <c r="C820" s="47">
        <v>891180084</v>
      </c>
      <c r="D820" s="47">
        <v>2</v>
      </c>
      <c r="E820" s="75" t="s">
        <v>2246</v>
      </c>
      <c r="F820" s="177">
        <v>1075211206</v>
      </c>
      <c r="G820" s="198"/>
      <c r="H820" s="165" t="s">
        <v>2247</v>
      </c>
      <c r="I820" s="219" t="s">
        <v>2248</v>
      </c>
      <c r="J820" s="71">
        <v>42009</v>
      </c>
      <c r="K820" s="130">
        <v>31533333</v>
      </c>
      <c r="L820" s="2" t="s">
        <v>647</v>
      </c>
      <c r="M820" s="47" t="s">
        <v>2214</v>
      </c>
      <c r="N820" s="47" t="s">
        <v>2215</v>
      </c>
      <c r="O820" s="47" t="s">
        <v>31</v>
      </c>
      <c r="P820" s="47" t="s">
        <v>32</v>
      </c>
      <c r="Q820" s="1"/>
    </row>
    <row r="821" spans="1:17" ht="64.5" thickBot="1" x14ac:dyDescent="0.25">
      <c r="A821" s="15">
        <v>820</v>
      </c>
      <c r="B821" s="47" t="s">
        <v>1264</v>
      </c>
      <c r="C821" s="47">
        <v>891180084</v>
      </c>
      <c r="D821" s="47">
        <v>2</v>
      </c>
      <c r="E821" s="163" t="s">
        <v>2249</v>
      </c>
      <c r="F821" s="177">
        <v>1075217903</v>
      </c>
      <c r="G821" s="199">
        <v>2</v>
      </c>
      <c r="H821" s="2" t="s">
        <v>2250</v>
      </c>
      <c r="I821" s="2" t="s">
        <v>2251</v>
      </c>
      <c r="J821" s="71">
        <v>42009</v>
      </c>
      <c r="K821" s="130">
        <v>20533333</v>
      </c>
      <c r="L821" s="2" t="s">
        <v>647</v>
      </c>
      <c r="M821" s="47" t="s">
        <v>2214</v>
      </c>
      <c r="N821" s="47" t="s">
        <v>2215</v>
      </c>
      <c r="O821" s="47" t="s">
        <v>31</v>
      </c>
      <c r="P821" s="47" t="s">
        <v>32</v>
      </c>
      <c r="Q821" s="1"/>
    </row>
    <row r="822" spans="1:17" ht="64.5" thickTop="1" x14ac:dyDescent="0.2">
      <c r="A822" s="9">
        <v>821</v>
      </c>
      <c r="B822" s="47" t="s">
        <v>1264</v>
      </c>
      <c r="C822" s="47">
        <v>891180084</v>
      </c>
      <c r="D822" s="47">
        <v>2</v>
      </c>
      <c r="E822" s="75" t="s">
        <v>2252</v>
      </c>
      <c r="F822" s="177">
        <v>36313258</v>
      </c>
      <c r="G822" s="198">
        <v>8</v>
      </c>
      <c r="H822" s="165" t="s">
        <v>2253</v>
      </c>
      <c r="I822" s="47" t="s">
        <v>2254</v>
      </c>
      <c r="J822" s="71">
        <v>42009</v>
      </c>
      <c r="K822" s="239">
        <v>10879000</v>
      </c>
      <c r="L822" s="2" t="s">
        <v>647</v>
      </c>
      <c r="M822" s="47" t="s">
        <v>2214</v>
      </c>
      <c r="N822" s="47" t="s">
        <v>2215</v>
      </c>
      <c r="O822" s="47" t="s">
        <v>31</v>
      </c>
      <c r="P822" s="47" t="s">
        <v>32</v>
      </c>
      <c r="Q822" s="1"/>
    </row>
    <row r="823" spans="1:17" ht="51.75" thickBot="1" x14ac:dyDescent="0.25">
      <c r="A823" s="15">
        <v>822</v>
      </c>
      <c r="B823" s="47" t="s">
        <v>1264</v>
      </c>
      <c r="C823" s="47">
        <v>891180084</v>
      </c>
      <c r="D823" s="47">
        <v>2</v>
      </c>
      <c r="E823" s="164" t="s">
        <v>2255</v>
      </c>
      <c r="F823" s="177">
        <v>23855066</v>
      </c>
      <c r="G823" s="200">
        <v>9</v>
      </c>
      <c r="H823" s="164" t="s">
        <v>2256</v>
      </c>
      <c r="I823" s="164" t="s">
        <v>2257</v>
      </c>
      <c r="J823" s="71">
        <v>42009</v>
      </c>
      <c r="K823" s="239">
        <v>16116400</v>
      </c>
      <c r="L823" s="2" t="s">
        <v>647</v>
      </c>
      <c r="M823" s="47" t="s">
        <v>2214</v>
      </c>
      <c r="N823" s="47" t="s">
        <v>2215</v>
      </c>
      <c r="O823" s="47" t="s">
        <v>31</v>
      </c>
      <c r="P823" s="47" t="s">
        <v>32</v>
      </c>
      <c r="Q823" s="1"/>
    </row>
    <row r="824" spans="1:17" ht="64.5" thickTop="1" x14ac:dyDescent="0.2">
      <c r="A824" s="9">
        <v>823</v>
      </c>
      <c r="B824" s="47" t="s">
        <v>1264</v>
      </c>
      <c r="C824" s="47">
        <v>891180084</v>
      </c>
      <c r="D824" s="47">
        <v>2</v>
      </c>
      <c r="E824" s="75" t="s">
        <v>2258</v>
      </c>
      <c r="F824" s="177">
        <v>1054564465</v>
      </c>
      <c r="G824" s="198">
        <v>9</v>
      </c>
      <c r="H824" s="165" t="s">
        <v>2259</v>
      </c>
      <c r="I824" s="219" t="s">
        <v>2260</v>
      </c>
      <c r="J824" s="71">
        <v>42009</v>
      </c>
      <c r="K824" s="239">
        <v>7977934</v>
      </c>
      <c r="L824" s="2" t="s">
        <v>647</v>
      </c>
      <c r="M824" s="47" t="s">
        <v>2214</v>
      </c>
      <c r="N824" s="47" t="s">
        <v>2215</v>
      </c>
      <c r="O824" s="47" t="s">
        <v>31</v>
      </c>
      <c r="P824" s="47" t="s">
        <v>32</v>
      </c>
      <c r="Q824" s="1"/>
    </row>
    <row r="825" spans="1:17" ht="39" thickBot="1" x14ac:dyDescent="0.25">
      <c r="A825" s="15">
        <v>824</v>
      </c>
      <c r="B825" s="47" t="s">
        <v>1264</v>
      </c>
      <c r="C825" s="47">
        <v>891180084</v>
      </c>
      <c r="D825" s="47">
        <v>2</v>
      </c>
      <c r="E825" s="75" t="s">
        <v>2261</v>
      </c>
      <c r="F825" s="177">
        <v>1075262201</v>
      </c>
      <c r="G825" s="198">
        <v>1</v>
      </c>
      <c r="H825" s="165" t="s">
        <v>2262</v>
      </c>
      <c r="I825" s="219" t="s">
        <v>2263</v>
      </c>
      <c r="J825" s="71">
        <v>42009</v>
      </c>
      <c r="K825" s="239">
        <v>6527400</v>
      </c>
      <c r="L825" s="2" t="s">
        <v>647</v>
      </c>
      <c r="M825" s="47" t="s">
        <v>2214</v>
      </c>
      <c r="N825" s="47" t="s">
        <v>2215</v>
      </c>
      <c r="O825" s="47" t="s">
        <v>31</v>
      </c>
      <c r="P825" s="47" t="s">
        <v>32</v>
      </c>
      <c r="Q825" s="1"/>
    </row>
    <row r="826" spans="1:17" ht="39" thickTop="1" x14ac:dyDescent="0.2">
      <c r="A826" s="9">
        <v>825</v>
      </c>
      <c r="B826" s="47" t="s">
        <v>1264</v>
      </c>
      <c r="C826" s="47">
        <v>891180084</v>
      </c>
      <c r="D826" s="47">
        <v>2</v>
      </c>
      <c r="E826" s="75" t="s">
        <v>2264</v>
      </c>
      <c r="F826" s="177">
        <v>12137592</v>
      </c>
      <c r="G826" s="198">
        <v>1</v>
      </c>
      <c r="H826" s="75" t="s">
        <v>2265</v>
      </c>
      <c r="I826" s="219" t="s">
        <v>2266</v>
      </c>
      <c r="J826" s="71">
        <v>42009</v>
      </c>
      <c r="K826" s="239">
        <v>10879000</v>
      </c>
      <c r="L826" s="2" t="s">
        <v>647</v>
      </c>
      <c r="M826" s="47" t="s">
        <v>2214</v>
      </c>
      <c r="N826" s="47" t="s">
        <v>2215</v>
      </c>
      <c r="O826" s="47" t="s">
        <v>31</v>
      </c>
      <c r="P826" s="47" t="s">
        <v>32</v>
      </c>
      <c r="Q826" s="1"/>
    </row>
    <row r="827" spans="1:17" ht="64.5" thickBot="1" x14ac:dyDescent="0.25">
      <c r="A827" s="15">
        <v>826</v>
      </c>
      <c r="B827" s="47" t="s">
        <v>1264</v>
      </c>
      <c r="C827" s="47">
        <v>891180084</v>
      </c>
      <c r="D827" s="47">
        <v>2</v>
      </c>
      <c r="E827" s="75" t="s">
        <v>2267</v>
      </c>
      <c r="F827" s="177">
        <v>1075227898</v>
      </c>
      <c r="G827" s="198">
        <v>6</v>
      </c>
      <c r="H827" s="75" t="s">
        <v>2268</v>
      </c>
      <c r="I827" s="75" t="s">
        <v>2269</v>
      </c>
      <c r="J827" s="71">
        <v>42009</v>
      </c>
      <c r="K827" s="239">
        <v>7977933</v>
      </c>
      <c r="L827" s="2" t="s">
        <v>647</v>
      </c>
      <c r="M827" s="47" t="s">
        <v>2214</v>
      </c>
      <c r="N827" s="47" t="s">
        <v>2215</v>
      </c>
      <c r="O827" s="47" t="s">
        <v>31</v>
      </c>
      <c r="P827" s="47" t="s">
        <v>32</v>
      </c>
      <c r="Q827" s="1"/>
    </row>
    <row r="828" spans="1:17" ht="39" thickTop="1" x14ac:dyDescent="0.2">
      <c r="A828" s="9">
        <v>827</v>
      </c>
      <c r="B828" s="47" t="s">
        <v>1264</v>
      </c>
      <c r="C828" s="47">
        <v>891180084</v>
      </c>
      <c r="D828" s="47">
        <v>2</v>
      </c>
      <c r="E828" s="2" t="s">
        <v>2270</v>
      </c>
      <c r="F828" s="177">
        <v>36065284</v>
      </c>
      <c r="G828" s="198">
        <v>5</v>
      </c>
      <c r="H828" s="165" t="s">
        <v>2271</v>
      </c>
      <c r="I828" s="75" t="s">
        <v>2272</v>
      </c>
      <c r="J828" s="71">
        <v>42009</v>
      </c>
      <c r="K828" s="239">
        <v>10879000</v>
      </c>
      <c r="L828" s="2" t="s">
        <v>647</v>
      </c>
      <c r="M828" s="47" t="s">
        <v>2214</v>
      </c>
      <c r="N828" s="47" t="s">
        <v>2215</v>
      </c>
      <c r="O828" s="47" t="s">
        <v>31</v>
      </c>
      <c r="P828" s="47" t="s">
        <v>32</v>
      </c>
      <c r="Q828" s="1"/>
    </row>
    <row r="829" spans="1:17" ht="64.5" thickBot="1" x14ac:dyDescent="0.25">
      <c r="A829" s="15">
        <v>828</v>
      </c>
      <c r="B829" s="47" t="s">
        <v>1264</v>
      </c>
      <c r="C829" s="47">
        <v>891180084</v>
      </c>
      <c r="D829" s="47">
        <v>2</v>
      </c>
      <c r="E829" s="75" t="s">
        <v>2273</v>
      </c>
      <c r="F829" s="177">
        <v>83243919</v>
      </c>
      <c r="G829" s="198">
        <v>8</v>
      </c>
      <c r="H829" s="75" t="s">
        <v>2274</v>
      </c>
      <c r="I829" s="75" t="s">
        <v>2269</v>
      </c>
      <c r="J829" s="71">
        <v>42009</v>
      </c>
      <c r="K829" s="239">
        <v>9428467</v>
      </c>
      <c r="L829" s="2" t="s">
        <v>647</v>
      </c>
      <c r="M829" s="47" t="s">
        <v>2214</v>
      </c>
      <c r="N829" s="47" t="s">
        <v>2215</v>
      </c>
      <c r="O829" s="47" t="s">
        <v>31</v>
      </c>
      <c r="P829" s="47" t="s">
        <v>32</v>
      </c>
      <c r="Q829" s="1"/>
    </row>
    <row r="830" spans="1:17" ht="39" thickTop="1" x14ac:dyDescent="0.2">
      <c r="A830" s="9">
        <v>829</v>
      </c>
      <c r="B830" s="47" t="s">
        <v>1264</v>
      </c>
      <c r="C830" s="47">
        <v>891180084</v>
      </c>
      <c r="D830" s="47">
        <v>2</v>
      </c>
      <c r="E830" s="75" t="s">
        <v>2275</v>
      </c>
      <c r="F830" s="177">
        <v>36089184</v>
      </c>
      <c r="G830" s="198">
        <v>0</v>
      </c>
      <c r="H830" s="165" t="s">
        <v>2276</v>
      </c>
      <c r="I830" s="75" t="s">
        <v>2277</v>
      </c>
      <c r="J830" s="71">
        <v>42009</v>
      </c>
      <c r="K830" s="239">
        <v>9428467</v>
      </c>
      <c r="L830" s="2" t="s">
        <v>647</v>
      </c>
      <c r="M830" s="47" t="s">
        <v>2214</v>
      </c>
      <c r="N830" s="47" t="s">
        <v>2215</v>
      </c>
      <c r="O830" s="47" t="s">
        <v>31</v>
      </c>
      <c r="P830" s="47" t="s">
        <v>32</v>
      </c>
      <c r="Q830" s="1"/>
    </row>
    <row r="831" spans="1:17" ht="64.5" thickBot="1" x14ac:dyDescent="0.25">
      <c r="A831" s="15">
        <v>830</v>
      </c>
      <c r="B831" s="47" t="s">
        <v>1264</v>
      </c>
      <c r="C831" s="47">
        <v>891180084</v>
      </c>
      <c r="D831" s="47">
        <v>2</v>
      </c>
      <c r="E831" s="75" t="s">
        <v>2278</v>
      </c>
      <c r="F831" s="177">
        <v>36304918</v>
      </c>
      <c r="G831" s="198">
        <v>2</v>
      </c>
      <c r="H831" s="2" t="s">
        <v>2279</v>
      </c>
      <c r="I831" s="219" t="s">
        <v>2280</v>
      </c>
      <c r="J831" s="71">
        <v>42009</v>
      </c>
      <c r="K831" s="130">
        <v>22274000</v>
      </c>
      <c r="L831" s="2" t="s">
        <v>647</v>
      </c>
      <c r="M831" s="47" t="s">
        <v>2214</v>
      </c>
      <c r="N831" s="47" t="s">
        <v>2215</v>
      </c>
      <c r="O831" s="47" t="s">
        <v>31</v>
      </c>
      <c r="P831" s="47" t="s">
        <v>32</v>
      </c>
      <c r="Q831" s="1"/>
    </row>
    <row r="832" spans="1:17" ht="51.75" thickTop="1" x14ac:dyDescent="0.2">
      <c r="A832" s="9">
        <v>831</v>
      </c>
      <c r="B832" s="47" t="s">
        <v>1264</v>
      </c>
      <c r="C832" s="47">
        <v>891180084</v>
      </c>
      <c r="D832" s="47">
        <v>2</v>
      </c>
      <c r="E832" s="75" t="s">
        <v>2281</v>
      </c>
      <c r="F832" s="177">
        <v>1075225174</v>
      </c>
      <c r="G832" s="198">
        <v>3</v>
      </c>
      <c r="H832" s="165" t="s">
        <v>2282</v>
      </c>
      <c r="I832" s="75" t="s">
        <v>2283</v>
      </c>
      <c r="J832" s="71">
        <v>42009</v>
      </c>
      <c r="K832" s="239">
        <v>14614267</v>
      </c>
      <c r="L832" s="2" t="s">
        <v>647</v>
      </c>
      <c r="M832" s="47" t="s">
        <v>2214</v>
      </c>
      <c r="N832" s="47" t="s">
        <v>2215</v>
      </c>
      <c r="O832" s="47" t="s">
        <v>31</v>
      </c>
      <c r="P832" s="47" t="s">
        <v>32</v>
      </c>
      <c r="Q832" s="1"/>
    </row>
    <row r="833" spans="1:17" ht="77.25" thickBot="1" x14ac:dyDescent="0.25">
      <c r="A833" s="15">
        <v>832</v>
      </c>
      <c r="B833" s="47" t="s">
        <v>1264</v>
      </c>
      <c r="C833" s="47">
        <v>891180084</v>
      </c>
      <c r="D833" s="47">
        <v>2</v>
      </c>
      <c r="E833" s="75" t="s">
        <v>2284</v>
      </c>
      <c r="F833" s="177">
        <v>1079389487</v>
      </c>
      <c r="G833" s="198">
        <v>1</v>
      </c>
      <c r="H833" s="75" t="s">
        <v>2285</v>
      </c>
      <c r="I833" s="75" t="s">
        <v>2286</v>
      </c>
      <c r="J833" s="71">
        <v>42009</v>
      </c>
      <c r="K833" s="239">
        <v>10879000</v>
      </c>
      <c r="L833" s="2" t="s">
        <v>647</v>
      </c>
      <c r="M833" s="47" t="s">
        <v>2214</v>
      </c>
      <c r="N833" s="47" t="s">
        <v>2215</v>
      </c>
      <c r="O833" s="47" t="s">
        <v>31</v>
      </c>
      <c r="P833" s="47" t="s">
        <v>32</v>
      </c>
      <c r="Q833" s="1"/>
    </row>
    <row r="834" spans="1:17" ht="51.75" thickTop="1" x14ac:dyDescent="0.2">
      <c r="A834" s="9">
        <v>833</v>
      </c>
      <c r="B834" s="47" t="s">
        <v>1264</v>
      </c>
      <c r="C834" s="47">
        <v>891180084</v>
      </c>
      <c r="D834" s="47">
        <v>2</v>
      </c>
      <c r="E834" s="126" t="s">
        <v>2287</v>
      </c>
      <c r="F834" s="177">
        <v>1004253257</v>
      </c>
      <c r="G834" s="201">
        <v>7</v>
      </c>
      <c r="H834" s="165" t="s">
        <v>2288</v>
      </c>
      <c r="I834" s="165" t="s">
        <v>2289</v>
      </c>
      <c r="J834" s="71">
        <v>42009</v>
      </c>
      <c r="K834" s="239">
        <v>7977865</v>
      </c>
      <c r="L834" s="2" t="s">
        <v>647</v>
      </c>
      <c r="M834" s="47" t="s">
        <v>2214</v>
      </c>
      <c r="N834" s="47" t="s">
        <v>2215</v>
      </c>
      <c r="O834" s="47" t="s">
        <v>31</v>
      </c>
      <c r="P834" s="47" t="s">
        <v>32</v>
      </c>
      <c r="Q834" s="1"/>
    </row>
    <row r="835" spans="1:17" ht="39" thickBot="1" x14ac:dyDescent="0.25">
      <c r="A835" s="15">
        <v>834</v>
      </c>
      <c r="B835" s="47" t="s">
        <v>1264</v>
      </c>
      <c r="C835" s="47">
        <v>891180084</v>
      </c>
      <c r="D835" s="47">
        <v>2</v>
      </c>
      <c r="E835" s="75" t="s">
        <v>2290</v>
      </c>
      <c r="F835" s="177">
        <v>1075255890</v>
      </c>
      <c r="G835" s="198">
        <v>7</v>
      </c>
      <c r="H835" s="165" t="s">
        <v>2291</v>
      </c>
      <c r="I835" s="75" t="s">
        <v>2292</v>
      </c>
      <c r="J835" s="71">
        <v>42009</v>
      </c>
      <c r="K835" s="239">
        <v>7977865</v>
      </c>
      <c r="L835" s="2" t="s">
        <v>647</v>
      </c>
      <c r="M835" s="47" t="s">
        <v>2214</v>
      </c>
      <c r="N835" s="47" t="s">
        <v>2215</v>
      </c>
      <c r="O835" s="47" t="s">
        <v>31</v>
      </c>
      <c r="P835" s="47" t="s">
        <v>32</v>
      </c>
      <c r="Q835" s="1"/>
    </row>
    <row r="836" spans="1:17" ht="102.75" thickTop="1" x14ac:dyDescent="0.2">
      <c r="A836" s="9">
        <v>835</v>
      </c>
      <c r="B836" s="47" t="s">
        <v>1264</v>
      </c>
      <c r="C836" s="47">
        <v>891180084</v>
      </c>
      <c r="D836" s="47">
        <v>2</v>
      </c>
      <c r="E836" s="75" t="s">
        <v>2293</v>
      </c>
      <c r="F836" s="177">
        <v>1075247580</v>
      </c>
      <c r="G836" s="198">
        <v>5</v>
      </c>
      <c r="H836" s="75" t="s">
        <v>2294</v>
      </c>
      <c r="I836" s="219" t="s">
        <v>2295</v>
      </c>
      <c r="J836" s="71">
        <v>42009</v>
      </c>
      <c r="K836" s="239">
        <v>7977865</v>
      </c>
      <c r="L836" s="2" t="s">
        <v>647</v>
      </c>
      <c r="M836" s="47" t="s">
        <v>2214</v>
      </c>
      <c r="N836" s="47" t="s">
        <v>2215</v>
      </c>
      <c r="O836" s="47" t="s">
        <v>31</v>
      </c>
      <c r="P836" s="47" t="s">
        <v>32</v>
      </c>
      <c r="Q836" s="1"/>
    </row>
    <row r="837" spans="1:17" ht="51.75" thickBot="1" x14ac:dyDescent="0.25">
      <c r="A837" s="15">
        <v>836</v>
      </c>
      <c r="B837" s="47" t="s">
        <v>1264</v>
      </c>
      <c r="C837" s="47">
        <v>891180084</v>
      </c>
      <c r="D837" s="47">
        <v>2</v>
      </c>
      <c r="E837" s="75" t="s">
        <v>2296</v>
      </c>
      <c r="F837" s="177">
        <v>12132762</v>
      </c>
      <c r="G837" s="198">
        <v>4</v>
      </c>
      <c r="H837" s="75" t="s">
        <v>2297</v>
      </c>
      <c r="I837" s="219" t="s">
        <v>2298</v>
      </c>
      <c r="J837" s="71">
        <v>42009</v>
      </c>
      <c r="K837" s="239">
        <v>10879000</v>
      </c>
      <c r="L837" s="2" t="s">
        <v>647</v>
      </c>
      <c r="M837" s="47" t="s">
        <v>2214</v>
      </c>
      <c r="N837" s="47" t="s">
        <v>2215</v>
      </c>
      <c r="O837" s="47" t="s">
        <v>31</v>
      </c>
      <c r="P837" s="47" t="s">
        <v>32</v>
      </c>
      <c r="Q837" s="1"/>
    </row>
    <row r="838" spans="1:17" ht="51.75" thickTop="1" x14ac:dyDescent="0.2">
      <c r="A838" s="9">
        <v>837</v>
      </c>
      <c r="B838" s="47" t="s">
        <v>1264</v>
      </c>
      <c r="C838" s="47">
        <v>891180084</v>
      </c>
      <c r="D838" s="47">
        <v>2</v>
      </c>
      <c r="E838" s="75" t="s">
        <v>2299</v>
      </c>
      <c r="F838" s="177">
        <v>55178851</v>
      </c>
      <c r="G838" s="198">
        <v>6</v>
      </c>
      <c r="H838" s="165" t="s">
        <v>2300</v>
      </c>
      <c r="I838" s="2" t="s">
        <v>2301</v>
      </c>
      <c r="J838" s="71">
        <v>42009</v>
      </c>
      <c r="K838" s="239">
        <v>13054800</v>
      </c>
      <c r="L838" s="2" t="s">
        <v>647</v>
      </c>
      <c r="M838" s="47" t="s">
        <v>2214</v>
      </c>
      <c r="N838" s="47" t="s">
        <v>2215</v>
      </c>
      <c r="O838" s="47" t="s">
        <v>31</v>
      </c>
      <c r="P838" s="47" t="s">
        <v>32</v>
      </c>
      <c r="Q838" s="1"/>
    </row>
    <row r="839" spans="1:17" ht="90" thickBot="1" x14ac:dyDescent="0.25">
      <c r="A839" s="15">
        <v>838</v>
      </c>
      <c r="B839" s="47" t="s">
        <v>1264</v>
      </c>
      <c r="C839" s="47">
        <v>891180084</v>
      </c>
      <c r="D839" s="47">
        <v>2</v>
      </c>
      <c r="E839" s="2" t="s">
        <v>2302</v>
      </c>
      <c r="F839" s="177">
        <v>1082775880</v>
      </c>
      <c r="G839" s="77">
        <v>1</v>
      </c>
      <c r="H839" s="2" t="s">
        <v>2303</v>
      </c>
      <c r="I839" s="75" t="s">
        <v>2304</v>
      </c>
      <c r="J839" s="71">
        <v>42009</v>
      </c>
      <c r="K839" s="130">
        <v>7977865</v>
      </c>
      <c r="L839" s="2" t="s">
        <v>647</v>
      </c>
      <c r="M839" s="47" t="s">
        <v>2214</v>
      </c>
      <c r="N839" s="47" t="s">
        <v>2215</v>
      </c>
      <c r="O839" s="47" t="s">
        <v>31</v>
      </c>
      <c r="P839" s="47" t="s">
        <v>32</v>
      </c>
      <c r="Q839" s="1"/>
    </row>
    <row r="840" spans="1:17" ht="90" thickTop="1" x14ac:dyDescent="0.2">
      <c r="A840" s="9">
        <v>839</v>
      </c>
      <c r="B840" s="47" t="s">
        <v>1264</v>
      </c>
      <c r="C840" s="47">
        <v>891180084</v>
      </c>
      <c r="D840" s="47">
        <v>2</v>
      </c>
      <c r="E840" s="75" t="s">
        <v>2305</v>
      </c>
      <c r="F840" s="177">
        <v>1075216161</v>
      </c>
      <c r="G840" s="198">
        <v>1</v>
      </c>
      <c r="H840" s="75" t="s">
        <v>2306</v>
      </c>
      <c r="I840" s="219" t="s">
        <v>2307</v>
      </c>
      <c r="J840" s="71">
        <v>42009</v>
      </c>
      <c r="K840" s="239">
        <v>9428467</v>
      </c>
      <c r="L840" s="2" t="s">
        <v>647</v>
      </c>
      <c r="M840" s="47" t="s">
        <v>2214</v>
      </c>
      <c r="N840" s="47" t="s">
        <v>2215</v>
      </c>
      <c r="O840" s="47" t="s">
        <v>31</v>
      </c>
      <c r="P840" s="47" t="s">
        <v>32</v>
      </c>
      <c r="Q840" s="1"/>
    </row>
    <row r="841" spans="1:17" ht="39" thickBot="1" x14ac:dyDescent="0.25">
      <c r="A841" s="15">
        <v>840</v>
      </c>
      <c r="B841" s="47" t="s">
        <v>1264</v>
      </c>
      <c r="C841" s="47">
        <v>891180084</v>
      </c>
      <c r="D841" s="47">
        <v>2</v>
      </c>
      <c r="E841" s="75" t="s">
        <v>2308</v>
      </c>
      <c r="F841" s="177">
        <v>1075230785</v>
      </c>
      <c r="G841" s="198">
        <v>3</v>
      </c>
      <c r="H841" s="75" t="s">
        <v>2309</v>
      </c>
      <c r="I841" s="75" t="s">
        <v>2310</v>
      </c>
      <c r="J841" s="71">
        <v>42009</v>
      </c>
      <c r="K841" s="239">
        <v>6527400</v>
      </c>
      <c r="L841" s="2" t="s">
        <v>647</v>
      </c>
      <c r="M841" s="47" t="s">
        <v>2214</v>
      </c>
      <c r="N841" s="47" t="s">
        <v>2215</v>
      </c>
      <c r="O841" s="47" t="s">
        <v>31</v>
      </c>
      <c r="P841" s="47" t="s">
        <v>32</v>
      </c>
      <c r="Q841" s="1"/>
    </row>
    <row r="842" spans="1:17" ht="39" thickTop="1" x14ac:dyDescent="0.2">
      <c r="A842" s="9">
        <v>841</v>
      </c>
      <c r="B842" s="47" t="s">
        <v>1264</v>
      </c>
      <c r="C842" s="47">
        <v>891180084</v>
      </c>
      <c r="D842" s="47">
        <v>2</v>
      </c>
      <c r="E842" s="2" t="s">
        <v>2311</v>
      </c>
      <c r="F842" s="177">
        <v>1075222072</v>
      </c>
      <c r="G842" s="77">
        <v>7</v>
      </c>
      <c r="H842" s="2" t="s">
        <v>2312</v>
      </c>
      <c r="I842" s="2" t="s">
        <v>2313</v>
      </c>
      <c r="J842" s="71">
        <v>42009</v>
      </c>
      <c r="K842" s="130">
        <v>9428467</v>
      </c>
      <c r="L842" s="2" t="s">
        <v>647</v>
      </c>
      <c r="M842" s="47" t="s">
        <v>2214</v>
      </c>
      <c r="N842" s="47" t="s">
        <v>2215</v>
      </c>
      <c r="O842" s="47" t="s">
        <v>31</v>
      </c>
      <c r="P842" s="47" t="s">
        <v>32</v>
      </c>
      <c r="Q842" s="1"/>
    </row>
    <row r="843" spans="1:17" ht="64.5" thickBot="1" x14ac:dyDescent="0.25">
      <c r="A843" s="15">
        <v>842</v>
      </c>
      <c r="B843" s="47" t="s">
        <v>1264</v>
      </c>
      <c r="C843" s="47">
        <v>891180084</v>
      </c>
      <c r="D843" s="47">
        <v>2</v>
      </c>
      <c r="E843" s="75" t="s">
        <v>2314</v>
      </c>
      <c r="F843" s="177">
        <v>36174351</v>
      </c>
      <c r="G843" s="198">
        <v>8</v>
      </c>
      <c r="H843" s="165" t="s">
        <v>2315</v>
      </c>
      <c r="I843" s="219" t="s">
        <v>2316</v>
      </c>
      <c r="J843" s="71">
        <v>42009</v>
      </c>
      <c r="K843" s="239">
        <v>16922891</v>
      </c>
      <c r="L843" s="2" t="s">
        <v>647</v>
      </c>
      <c r="M843" s="47" t="s">
        <v>2214</v>
      </c>
      <c r="N843" s="47" t="s">
        <v>2215</v>
      </c>
      <c r="O843" s="47" t="s">
        <v>31</v>
      </c>
      <c r="P843" s="47" t="s">
        <v>32</v>
      </c>
      <c r="Q843" s="1"/>
    </row>
    <row r="844" spans="1:17" ht="39" thickTop="1" x14ac:dyDescent="0.2">
      <c r="A844" s="9">
        <v>843</v>
      </c>
      <c r="B844" s="47" t="s">
        <v>1264</v>
      </c>
      <c r="C844" s="47">
        <v>891180084</v>
      </c>
      <c r="D844" s="47">
        <v>2</v>
      </c>
      <c r="E844" s="75" t="s">
        <v>2317</v>
      </c>
      <c r="F844" s="177">
        <v>26431736</v>
      </c>
      <c r="G844" s="198">
        <v>6</v>
      </c>
      <c r="H844" s="165" t="s">
        <v>2318</v>
      </c>
      <c r="I844" s="75" t="s">
        <v>2319</v>
      </c>
      <c r="J844" s="71">
        <v>42009</v>
      </c>
      <c r="K844" s="239">
        <v>10879000</v>
      </c>
      <c r="L844" s="2" t="s">
        <v>647</v>
      </c>
      <c r="M844" s="47" t="s">
        <v>2214</v>
      </c>
      <c r="N844" s="47" t="s">
        <v>2215</v>
      </c>
      <c r="O844" s="47" t="s">
        <v>31</v>
      </c>
      <c r="P844" s="47" t="s">
        <v>32</v>
      </c>
      <c r="Q844" s="1"/>
    </row>
    <row r="845" spans="1:17" ht="77.25" thickBot="1" x14ac:dyDescent="0.25">
      <c r="A845" s="15">
        <v>844</v>
      </c>
      <c r="B845" s="47" t="s">
        <v>1264</v>
      </c>
      <c r="C845" s="47">
        <v>891180084</v>
      </c>
      <c r="D845" s="47">
        <v>2</v>
      </c>
      <c r="E845" s="75" t="s">
        <v>2320</v>
      </c>
      <c r="F845" s="177">
        <v>19253401</v>
      </c>
      <c r="G845" s="198">
        <v>5</v>
      </c>
      <c r="H845" s="165" t="s">
        <v>2321</v>
      </c>
      <c r="I845" s="47" t="s">
        <v>2322</v>
      </c>
      <c r="J845" s="71">
        <v>42009</v>
      </c>
      <c r="K845" s="239">
        <v>10879000</v>
      </c>
      <c r="L845" s="2" t="s">
        <v>647</v>
      </c>
      <c r="M845" s="47" t="s">
        <v>2214</v>
      </c>
      <c r="N845" s="47" t="s">
        <v>2215</v>
      </c>
      <c r="O845" s="47" t="s">
        <v>31</v>
      </c>
      <c r="P845" s="47" t="s">
        <v>32</v>
      </c>
      <c r="Q845" s="1"/>
    </row>
    <row r="846" spans="1:17" ht="115.5" thickTop="1" x14ac:dyDescent="0.2">
      <c r="A846" s="9">
        <v>845</v>
      </c>
      <c r="B846" s="47" t="s">
        <v>1264</v>
      </c>
      <c r="C846" s="47">
        <v>891180084</v>
      </c>
      <c r="D846" s="47">
        <v>2</v>
      </c>
      <c r="E846" s="162" t="s">
        <v>2323</v>
      </c>
      <c r="F846" s="177">
        <v>1075227803</v>
      </c>
      <c r="G846" s="76">
        <v>7</v>
      </c>
      <c r="H846" s="165" t="s">
        <v>2324</v>
      </c>
      <c r="I846" s="162" t="s">
        <v>2325</v>
      </c>
      <c r="J846" s="71">
        <v>42009</v>
      </c>
      <c r="K846" s="130">
        <v>10879000</v>
      </c>
      <c r="L846" s="2" t="s">
        <v>647</v>
      </c>
      <c r="M846" s="47" t="s">
        <v>2214</v>
      </c>
      <c r="N846" s="47" t="s">
        <v>2215</v>
      </c>
      <c r="O846" s="47" t="s">
        <v>31</v>
      </c>
      <c r="P846" s="47" t="s">
        <v>32</v>
      </c>
      <c r="Q846" s="1"/>
    </row>
    <row r="847" spans="1:17" ht="115.5" thickBot="1" x14ac:dyDescent="0.25">
      <c r="A847" s="15">
        <v>846</v>
      </c>
      <c r="B847" s="47" t="s">
        <v>1264</v>
      </c>
      <c r="C847" s="47">
        <v>891180084</v>
      </c>
      <c r="D847" s="47">
        <v>2</v>
      </c>
      <c r="E847" s="165" t="s">
        <v>2326</v>
      </c>
      <c r="F847" s="177">
        <v>4924163</v>
      </c>
      <c r="G847" s="201">
        <v>2</v>
      </c>
      <c r="H847" s="165" t="s">
        <v>2327</v>
      </c>
      <c r="I847" s="165" t="s">
        <v>2328</v>
      </c>
      <c r="J847" s="71">
        <v>42009</v>
      </c>
      <c r="K847" s="239">
        <v>12283667</v>
      </c>
      <c r="L847" s="2" t="s">
        <v>647</v>
      </c>
      <c r="M847" s="47" t="s">
        <v>2214</v>
      </c>
      <c r="N847" s="47" t="s">
        <v>2215</v>
      </c>
      <c r="O847" s="47" t="s">
        <v>31</v>
      </c>
      <c r="P847" s="47" t="s">
        <v>32</v>
      </c>
      <c r="Q847" s="1"/>
    </row>
    <row r="848" spans="1:17" ht="77.25" thickTop="1" x14ac:dyDescent="0.2">
      <c r="A848" s="9">
        <v>847</v>
      </c>
      <c r="B848" s="47" t="s">
        <v>1264</v>
      </c>
      <c r="C848" s="47">
        <v>891180084</v>
      </c>
      <c r="D848" s="47">
        <v>2</v>
      </c>
      <c r="E848" s="75" t="s">
        <v>2329</v>
      </c>
      <c r="F848" s="177">
        <v>7731888</v>
      </c>
      <c r="G848" s="198">
        <v>5</v>
      </c>
      <c r="H848" s="165" t="s">
        <v>2330</v>
      </c>
      <c r="I848" s="75" t="s">
        <v>2331</v>
      </c>
      <c r="J848" s="71">
        <v>42009</v>
      </c>
      <c r="K848" s="239">
        <v>11395000</v>
      </c>
      <c r="L848" s="2" t="s">
        <v>647</v>
      </c>
      <c r="M848" s="47" t="s">
        <v>2214</v>
      </c>
      <c r="N848" s="47" t="s">
        <v>2215</v>
      </c>
      <c r="O848" s="47" t="s">
        <v>31</v>
      </c>
      <c r="P848" s="47" t="s">
        <v>32</v>
      </c>
      <c r="Q848" s="1"/>
    </row>
    <row r="849" spans="1:17" ht="141" thickBot="1" x14ac:dyDescent="0.25">
      <c r="A849" s="15">
        <v>848</v>
      </c>
      <c r="B849" s="47" t="s">
        <v>1264</v>
      </c>
      <c r="C849" s="47">
        <v>891180084</v>
      </c>
      <c r="D849" s="47">
        <v>2</v>
      </c>
      <c r="E849" s="166" t="s">
        <v>2332</v>
      </c>
      <c r="F849" s="177">
        <v>26433550</v>
      </c>
      <c r="G849" s="202">
        <v>2</v>
      </c>
      <c r="H849" s="165" t="s">
        <v>2333</v>
      </c>
      <c r="I849" s="166" t="s">
        <v>2334</v>
      </c>
      <c r="J849" s="71">
        <v>42009</v>
      </c>
      <c r="K849" s="239">
        <v>10879000</v>
      </c>
      <c r="L849" s="2" t="s">
        <v>647</v>
      </c>
      <c r="M849" s="47" t="s">
        <v>2214</v>
      </c>
      <c r="N849" s="47" t="s">
        <v>2215</v>
      </c>
      <c r="O849" s="47" t="s">
        <v>31</v>
      </c>
      <c r="P849" s="47" t="s">
        <v>32</v>
      </c>
      <c r="Q849" s="1"/>
    </row>
    <row r="850" spans="1:17" ht="102.75" thickTop="1" x14ac:dyDescent="0.2">
      <c r="A850" s="9">
        <v>849</v>
      </c>
      <c r="B850" s="47" t="s">
        <v>1264</v>
      </c>
      <c r="C850" s="47">
        <v>891180084</v>
      </c>
      <c r="D850" s="47">
        <v>2</v>
      </c>
      <c r="E850" s="75" t="s">
        <v>2335</v>
      </c>
      <c r="F850" s="177">
        <v>7716547</v>
      </c>
      <c r="G850" s="198">
        <v>6</v>
      </c>
      <c r="H850" s="75" t="s">
        <v>2336</v>
      </c>
      <c r="I850" s="75" t="s">
        <v>2337</v>
      </c>
      <c r="J850" s="71">
        <v>42009</v>
      </c>
      <c r="K850" s="130">
        <v>9427893</v>
      </c>
      <c r="L850" s="2" t="s">
        <v>647</v>
      </c>
      <c r="M850" s="47" t="s">
        <v>2214</v>
      </c>
      <c r="N850" s="47" t="s">
        <v>2215</v>
      </c>
      <c r="O850" s="47" t="s">
        <v>31</v>
      </c>
      <c r="P850" s="47" t="s">
        <v>32</v>
      </c>
      <c r="Q850" s="1"/>
    </row>
    <row r="851" spans="1:17" ht="77.25" thickBot="1" x14ac:dyDescent="0.25">
      <c r="A851" s="15">
        <v>850</v>
      </c>
      <c r="B851" s="47" t="s">
        <v>1264</v>
      </c>
      <c r="C851" s="47">
        <v>891180084</v>
      </c>
      <c r="D851" s="47">
        <v>2</v>
      </c>
      <c r="E851" s="2" t="s">
        <v>2338</v>
      </c>
      <c r="F851" s="177">
        <v>1075269692</v>
      </c>
      <c r="G851" s="199">
        <v>6</v>
      </c>
      <c r="H851" s="2" t="s">
        <v>2339</v>
      </c>
      <c r="I851" s="2" t="s">
        <v>2340</v>
      </c>
      <c r="J851" s="71">
        <v>42009</v>
      </c>
      <c r="K851" s="130">
        <v>9427893</v>
      </c>
      <c r="L851" s="2" t="s">
        <v>647</v>
      </c>
      <c r="M851" s="47" t="s">
        <v>2214</v>
      </c>
      <c r="N851" s="47" t="s">
        <v>2215</v>
      </c>
      <c r="O851" s="47" t="s">
        <v>31</v>
      </c>
      <c r="P851" s="47" t="s">
        <v>32</v>
      </c>
      <c r="Q851" s="1"/>
    </row>
    <row r="852" spans="1:17" ht="102.75" thickTop="1" x14ac:dyDescent="0.2">
      <c r="A852" s="9">
        <v>851</v>
      </c>
      <c r="B852" s="47" t="s">
        <v>1264</v>
      </c>
      <c r="C852" s="47">
        <v>891180084</v>
      </c>
      <c r="D852" s="47">
        <v>2</v>
      </c>
      <c r="E852" s="75" t="s">
        <v>2341</v>
      </c>
      <c r="F852" s="177">
        <v>7725584</v>
      </c>
      <c r="G852" s="198">
        <v>7</v>
      </c>
      <c r="H852" s="165" t="s">
        <v>2342</v>
      </c>
      <c r="I852" s="75" t="s">
        <v>2337</v>
      </c>
      <c r="J852" s="71">
        <v>42009</v>
      </c>
      <c r="K852" s="239">
        <v>9427893</v>
      </c>
      <c r="L852" s="2" t="s">
        <v>647</v>
      </c>
      <c r="M852" s="47" t="s">
        <v>2214</v>
      </c>
      <c r="N852" s="47" t="s">
        <v>2215</v>
      </c>
      <c r="O852" s="47" t="s">
        <v>31</v>
      </c>
      <c r="P852" s="47" t="s">
        <v>32</v>
      </c>
      <c r="Q852" s="1"/>
    </row>
    <row r="853" spans="1:17" ht="90" thickBot="1" x14ac:dyDescent="0.25">
      <c r="A853" s="15">
        <v>852</v>
      </c>
      <c r="B853" s="47" t="s">
        <v>1264</v>
      </c>
      <c r="C853" s="47">
        <v>891180084</v>
      </c>
      <c r="D853" s="47">
        <v>2</v>
      </c>
      <c r="E853" s="2" t="s">
        <v>2343</v>
      </c>
      <c r="F853" s="177">
        <v>7701836</v>
      </c>
      <c r="G853" s="198">
        <v>4</v>
      </c>
      <c r="H853" s="165" t="s">
        <v>2344</v>
      </c>
      <c r="I853" s="75" t="s">
        <v>2345</v>
      </c>
      <c r="J853" s="71">
        <v>42009</v>
      </c>
      <c r="K853" s="239">
        <v>16681133</v>
      </c>
      <c r="L853" s="2" t="s">
        <v>647</v>
      </c>
      <c r="M853" s="47" t="s">
        <v>2214</v>
      </c>
      <c r="N853" s="47" t="s">
        <v>2215</v>
      </c>
      <c r="O853" s="47" t="s">
        <v>31</v>
      </c>
      <c r="P853" s="47" t="s">
        <v>32</v>
      </c>
      <c r="Q853" s="1"/>
    </row>
    <row r="854" spans="1:17" ht="39" thickTop="1" x14ac:dyDescent="0.2">
      <c r="A854" s="9">
        <v>853</v>
      </c>
      <c r="B854" s="47" t="s">
        <v>1264</v>
      </c>
      <c r="C854" s="47">
        <v>891180084</v>
      </c>
      <c r="D854" s="47">
        <v>2</v>
      </c>
      <c r="E854" s="75" t="s">
        <v>2346</v>
      </c>
      <c r="F854" s="177">
        <v>7727870</v>
      </c>
      <c r="G854" s="198">
        <v>8</v>
      </c>
      <c r="H854" s="165" t="s">
        <v>2347</v>
      </c>
      <c r="I854" s="75" t="s">
        <v>2348</v>
      </c>
      <c r="J854" s="71">
        <v>42009</v>
      </c>
      <c r="K854" s="239">
        <v>10879000</v>
      </c>
      <c r="L854" s="2" t="s">
        <v>647</v>
      </c>
      <c r="M854" s="47" t="s">
        <v>2214</v>
      </c>
      <c r="N854" s="47" t="s">
        <v>2215</v>
      </c>
      <c r="O854" s="47" t="s">
        <v>31</v>
      </c>
      <c r="P854" s="47" t="s">
        <v>32</v>
      </c>
      <c r="Q854" s="1"/>
    </row>
    <row r="855" spans="1:17" ht="77.25" thickBot="1" x14ac:dyDescent="0.25">
      <c r="A855" s="15">
        <v>854</v>
      </c>
      <c r="B855" s="47" t="s">
        <v>1264</v>
      </c>
      <c r="C855" s="47">
        <v>891180084</v>
      </c>
      <c r="D855" s="47">
        <v>2</v>
      </c>
      <c r="E855" s="162" t="s">
        <v>2349</v>
      </c>
      <c r="F855" s="177">
        <v>1079180252</v>
      </c>
      <c r="G855" s="76">
        <v>5</v>
      </c>
      <c r="H855" s="165" t="s">
        <v>2350</v>
      </c>
      <c r="I855" s="162" t="s">
        <v>2351</v>
      </c>
      <c r="J855" s="71">
        <v>42009</v>
      </c>
      <c r="K855" s="239">
        <v>9427893</v>
      </c>
      <c r="L855" s="2" t="s">
        <v>647</v>
      </c>
      <c r="M855" s="47" t="s">
        <v>2214</v>
      </c>
      <c r="N855" s="47" t="s">
        <v>2215</v>
      </c>
      <c r="O855" s="47" t="s">
        <v>31</v>
      </c>
      <c r="P855" s="47" t="s">
        <v>32</v>
      </c>
      <c r="Q855" s="1"/>
    </row>
    <row r="856" spans="1:17" ht="51.75" thickTop="1" x14ac:dyDescent="0.2">
      <c r="A856" s="9">
        <v>855</v>
      </c>
      <c r="B856" s="47" t="s">
        <v>1264</v>
      </c>
      <c r="C856" s="47">
        <v>891180084</v>
      </c>
      <c r="D856" s="47">
        <v>2</v>
      </c>
      <c r="E856" s="75" t="s">
        <v>2352</v>
      </c>
      <c r="F856" s="177">
        <v>7703274</v>
      </c>
      <c r="G856" s="198">
        <v>4</v>
      </c>
      <c r="H856" s="165" t="s">
        <v>2353</v>
      </c>
      <c r="I856" s="75" t="s">
        <v>2354</v>
      </c>
      <c r="J856" s="71">
        <v>42009</v>
      </c>
      <c r="K856" s="239">
        <v>7977933</v>
      </c>
      <c r="L856" s="2" t="s">
        <v>647</v>
      </c>
      <c r="M856" s="47" t="s">
        <v>2214</v>
      </c>
      <c r="N856" s="47" t="s">
        <v>2215</v>
      </c>
      <c r="O856" s="47" t="s">
        <v>31</v>
      </c>
      <c r="P856" s="47" t="s">
        <v>32</v>
      </c>
      <c r="Q856" s="1"/>
    </row>
    <row r="857" spans="1:17" ht="64.5" thickBot="1" x14ac:dyDescent="0.25">
      <c r="A857" s="15">
        <v>856</v>
      </c>
      <c r="B857" s="47" t="s">
        <v>1264</v>
      </c>
      <c r="C857" s="47">
        <v>891180084</v>
      </c>
      <c r="D857" s="47">
        <v>2</v>
      </c>
      <c r="E857" s="2" t="s">
        <v>2355</v>
      </c>
      <c r="F857" s="177">
        <v>26423542</v>
      </c>
      <c r="G857" s="198">
        <v>0</v>
      </c>
      <c r="H857" s="165" t="s">
        <v>2356</v>
      </c>
      <c r="I857" s="75" t="s">
        <v>2357</v>
      </c>
      <c r="J857" s="71">
        <v>42009</v>
      </c>
      <c r="K857" s="239">
        <v>10879000</v>
      </c>
      <c r="L857" s="2" t="s">
        <v>647</v>
      </c>
      <c r="M857" s="47" t="s">
        <v>2214</v>
      </c>
      <c r="N857" s="47" t="s">
        <v>2215</v>
      </c>
      <c r="O857" s="47" t="s">
        <v>31</v>
      </c>
      <c r="P857" s="47" t="s">
        <v>32</v>
      </c>
      <c r="Q857" s="1"/>
    </row>
    <row r="858" spans="1:17" ht="39" thickTop="1" x14ac:dyDescent="0.2">
      <c r="A858" s="9">
        <v>857</v>
      </c>
      <c r="B858" s="47" t="s">
        <v>1264</v>
      </c>
      <c r="C858" s="47">
        <v>891180084</v>
      </c>
      <c r="D858" s="47">
        <v>2</v>
      </c>
      <c r="E858" s="2" t="s">
        <v>2358</v>
      </c>
      <c r="F858" s="177">
        <v>1075234937</v>
      </c>
      <c r="G858" s="77">
        <v>4</v>
      </c>
      <c r="H858" s="2" t="s">
        <v>2359</v>
      </c>
      <c r="I858" s="2" t="s">
        <v>2360</v>
      </c>
      <c r="J858" s="71">
        <v>42009</v>
      </c>
      <c r="K858" s="130">
        <v>12613333</v>
      </c>
      <c r="L858" s="2" t="s">
        <v>647</v>
      </c>
      <c r="M858" s="47" t="s">
        <v>2214</v>
      </c>
      <c r="N858" s="47" t="s">
        <v>2215</v>
      </c>
      <c r="O858" s="47" t="s">
        <v>31</v>
      </c>
      <c r="P858" s="47" t="s">
        <v>32</v>
      </c>
      <c r="Q858" s="1"/>
    </row>
    <row r="859" spans="1:17" ht="51.75" thickBot="1" x14ac:dyDescent="0.25">
      <c r="A859" s="15">
        <v>858</v>
      </c>
      <c r="B859" s="47" t="s">
        <v>1264</v>
      </c>
      <c r="C859" s="47">
        <v>891180084</v>
      </c>
      <c r="D859" s="47">
        <v>2</v>
      </c>
      <c r="E859" s="75" t="s">
        <v>2361</v>
      </c>
      <c r="F859" s="177">
        <v>12136346</v>
      </c>
      <c r="G859" s="198">
        <v>1</v>
      </c>
      <c r="H859" s="165" t="s">
        <v>2362</v>
      </c>
      <c r="I859" s="75" t="s">
        <v>2363</v>
      </c>
      <c r="J859" s="71">
        <v>42009</v>
      </c>
      <c r="K859" s="239">
        <v>11466667</v>
      </c>
      <c r="L859" s="2" t="s">
        <v>647</v>
      </c>
      <c r="M859" s="47" t="s">
        <v>2214</v>
      </c>
      <c r="N859" s="47" t="s">
        <v>2215</v>
      </c>
      <c r="O859" s="47" t="s">
        <v>31</v>
      </c>
      <c r="P859" s="47" t="s">
        <v>32</v>
      </c>
      <c r="Q859" s="1"/>
    </row>
    <row r="860" spans="1:17" ht="102.75" thickTop="1" x14ac:dyDescent="0.2">
      <c r="A860" s="9">
        <v>859</v>
      </c>
      <c r="B860" s="47" t="s">
        <v>1264</v>
      </c>
      <c r="C860" s="47">
        <v>891180084</v>
      </c>
      <c r="D860" s="47">
        <v>2</v>
      </c>
      <c r="E860" s="2" t="s">
        <v>2364</v>
      </c>
      <c r="F860" s="177">
        <v>7726738</v>
      </c>
      <c r="G860" s="198">
        <v>9</v>
      </c>
      <c r="H860" s="75" t="s">
        <v>2365</v>
      </c>
      <c r="I860" s="75" t="s">
        <v>2366</v>
      </c>
      <c r="J860" s="71">
        <v>42009</v>
      </c>
      <c r="K860" s="239">
        <v>1948101</v>
      </c>
      <c r="L860" s="2" t="s">
        <v>647</v>
      </c>
      <c r="M860" s="47" t="s">
        <v>2214</v>
      </c>
      <c r="N860" s="47" t="s">
        <v>2215</v>
      </c>
      <c r="O860" s="47" t="s">
        <v>31</v>
      </c>
      <c r="P860" s="47" t="s">
        <v>32</v>
      </c>
      <c r="Q860" s="1"/>
    </row>
    <row r="861" spans="1:17" ht="64.5" thickBot="1" x14ac:dyDescent="0.25">
      <c r="A861" s="15">
        <v>860</v>
      </c>
      <c r="B861" s="47" t="s">
        <v>1264</v>
      </c>
      <c r="C861" s="47">
        <v>891180084</v>
      </c>
      <c r="D861" s="47">
        <v>2</v>
      </c>
      <c r="E861" s="2" t="s">
        <v>2367</v>
      </c>
      <c r="F861" s="177">
        <v>1075251949</v>
      </c>
      <c r="G861" s="198">
        <v>4</v>
      </c>
      <c r="H861" s="75" t="s">
        <v>2368</v>
      </c>
      <c r="I861" s="75" t="s">
        <v>2369</v>
      </c>
      <c r="J861" s="71">
        <v>42009</v>
      </c>
      <c r="K861" s="239">
        <v>12613333</v>
      </c>
      <c r="L861" s="2" t="s">
        <v>647</v>
      </c>
      <c r="M861" s="47" t="s">
        <v>2214</v>
      </c>
      <c r="N861" s="47" t="s">
        <v>2215</v>
      </c>
      <c r="O861" s="47" t="s">
        <v>31</v>
      </c>
      <c r="P861" s="47" t="s">
        <v>32</v>
      </c>
      <c r="Q861" s="1"/>
    </row>
    <row r="862" spans="1:17" ht="230.25" thickTop="1" x14ac:dyDescent="0.2">
      <c r="A862" s="9">
        <v>861</v>
      </c>
      <c r="B862" s="47" t="s">
        <v>1264</v>
      </c>
      <c r="C862" s="47">
        <v>891180084</v>
      </c>
      <c r="D862" s="47">
        <v>2</v>
      </c>
      <c r="E862" s="163" t="s">
        <v>2370</v>
      </c>
      <c r="F862" s="177">
        <v>55111540</v>
      </c>
      <c r="G862" s="199">
        <v>2</v>
      </c>
      <c r="H862" s="163" t="s">
        <v>2371</v>
      </c>
      <c r="I862" s="163" t="s">
        <v>2372</v>
      </c>
      <c r="J862" s="71">
        <v>42009</v>
      </c>
      <c r="K862" s="239">
        <v>2426667</v>
      </c>
      <c r="L862" s="2" t="s">
        <v>647</v>
      </c>
      <c r="M862" s="47" t="s">
        <v>2214</v>
      </c>
      <c r="N862" s="47" t="s">
        <v>2215</v>
      </c>
      <c r="O862" s="47" t="s">
        <v>31</v>
      </c>
      <c r="P862" s="47" t="s">
        <v>32</v>
      </c>
      <c r="Q862" s="1"/>
    </row>
    <row r="863" spans="1:17" ht="39" thickBot="1" x14ac:dyDescent="0.25">
      <c r="A863" s="15">
        <v>862</v>
      </c>
      <c r="B863" s="47" t="s">
        <v>1264</v>
      </c>
      <c r="C863" s="47">
        <v>891180084</v>
      </c>
      <c r="D863" s="47">
        <v>2</v>
      </c>
      <c r="E863" s="163" t="s">
        <v>2373</v>
      </c>
      <c r="F863" s="177">
        <v>1080291346</v>
      </c>
      <c r="G863" s="199">
        <v>7</v>
      </c>
      <c r="H863" s="163" t="s">
        <v>2374</v>
      </c>
      <c r="I863" s="163" t="s">
        <v>2375</v>
      </c>
      <c r="J863" s="71">
        <v>42009</v>
      </c>
      <c r="K863" s="239">
        <v>7150000</v>
      </c>
      <c r="L863" s="2" t="s">
        <v>647</v>
      </c>
      <c r="M863" s="47" t="s">
        <v>2214</v>
      </c>
      <c r="N863" s="47" t="s">
        <v>2215</v>
      </c>
      <c r="O863" s="47" t="s">
        <v>31</v>
      </c>
      <c r="P863" s="47" t="s">
        <v>32</v>
      </c>
      <c r="Q863" s="1"/>
    </row>
    <row r="864" spans="1:17" ht="39" thickTop="1" x14ac:dyDescent="0.2">
      <c r="A864" s="9">
        <v>863</v>
      </c>
      <c r="B864" s="47" t="s">
        <v>1264</v>
      </c>
      <c r="C864" s="47">
        <v>891180084</v>
      </c>
      <c r="D864" s="47">
        <v>2</v>
      </c>
      <c r="E864" s="163" t="s">
        <v>2376</v>
      </c>
      <c r="F864" s="177">
        <v>1075217530</v>
      </c>
      <c r="G864" s="199">
        <v>9</v>
      </c>
      <c r="H864" s="163" t="s">
        <v>2377</v>
      </c>
      <c r="I864" s="163" t="s">
        <v>2378</v>
      </c>
      <c r="J864" s="71">
        <v>42009</v>
      </c>
      <c r="K864" s="239">
        <v>7150000</v>
      </c>
      <c r="L864" s="2" t="s">
        <v>647</v>
      </c>
      <c r="M864" s="47" t="s">
        <v>2214</v>
      </c>
      <c r="N864" s="47" t="s">
        <v>2215</v>
      </c>
      <c r="O864" s="47" t="s">
        <v>31</v>
      </c>
      <c r="P864" s="47" t="s">
        <v>32</v>
      </c>
      <c r="Q864" s="1"/>
    </row>
    <row r="865" spans="1:17" ht="39" thickBot="1" x14ac:dyDescent="0.25">
      <c r="A865" s="15">
        <v>864</v>
      </c>
      <c r="B865" s="47" t="s">
        <v>1264</v>
      </c>
      <c r="C865" s="47">
        <v>891180084</v>
      </c>
      <c r="D865" s="47">
        <v>2</v>
      </c>
      <c r="E865" s="163" t="s">
        <v>2379</v>
      </c>
      <c r="F865" s="177">
        <v>1075214590</v>
      </c>
      <c r="G865" s="199">
        <v>7</v>
      </c>
      <c r="H865" s="163" t="s">
        <v>2380</v>
      </c>
      <c r="I865" s="163" t="s">
        <v>2378</v>
      </c>
      <c r="J865" s="71">
        <v>42009</v>
      </c>
      <c r="K865" s="239">
        <v>7150000</v>
      </c>
      <c r="L865" s="2" t="s">
        <v>647</v>
      </c>
      <c r="M865" s="47" t="s">
        <v>2214</v>
      </c>
      <c r="N865" s="47" t="s">
        <v>2215</v>
      </c>
      <c r="O865" s="47" t="s">
        <v>31</v>
      </c>
      <c r="P865" s="47" t="s">
        <v>32</v>
      </c>
      <c r="Q865" s="1"/>
    </row>
    <row r="866" spans="1:17" ht="39" thickTop="1" x14ac:dyDescent="0.2">
      <c r="A866" s="9">
        <v>865</v>
      </c>
      <c r="B866" s="47" t="s">
        <v>1264</v>
      </c>
      <c r="C866" s="47">
        <v>891180084</v>
      </c>
      <c r="D866" s="47">
        <v>2</v>
      </c>
      <c r="E866" s="163" t="s">
        <v>2381</v>
      </c>
      <c r="F866" s="177">
        <v>16188769</v>
      </c>
      <c r="G866" s="199">
        <v>0</v>
      </c>
      <c r="H866" s="163" t="s">
        <v>2382</v>
      </c>
      <c r="I866" s="163" t="s">
        <v>2375</v>
      </c>
      <c r="J866" s="71">
        <v>42009</v>
      </c>
      <c r="K866" s="239">
        <v>7150000</v>
      </c>
      <c r="L866" s="2" t="s">
        <v>647</v>
      </c>
      <c r="M866" s="47" t="s">
        <v>2214</v>
      </c>
      <c r="N866" s="47" t="s">
        <v>2215</v>
      </c>
      <c r="O866" s="47" t="s">
        <v>31</v>
      </c>
      <c r="P866" s="47" t="s">
        <v>32</v>
      </c>
      <c r="Q866" s="1"/>
    </row>
    <row r="867" spans="1:17" ht="64.5" thickBot="1" x14ac:dyDescent="0.25">
      <c r="A867" s="15">
        <v>866</v>
      </c>
      <c r="B867" s="47" t="s">
        <v>1264</v>
      </c>
      <c r="C867" s="47">
        <v>891180084</v>
      </c>
      <c r="D867" s="47">
        <v>2</v>
      </c>
      <c r="E867" s="164" t="s">
        <v>2383</v>
      </c>
      <c r="F867" s="177">
        <v>1075224742</v>
      </c>
      <c r="G867" s="200">
        <v>2</v>
      </c>
      <c r="H867" s="164" t="s">
        <v>2384</v>
      </c>
      <c r="I867" s="164" t="s">
        <v>2385</v>
      </c>
      <c r="J867" s="71">
        <v>42009</v>
      </c>
      <c r="K867" s="239">
        <v>9647733</v>
      </c>
      <c r="L867" s="2" t="s">
        <v>647</v>
      </c>
      <c r="M867" s="47" t="s">
        <v>2214</v>
      </c>
      <c r="N867" s="47" t="s">
        <v>2215</v>
      </c>
      <c r="O867" s="47" t="s">
        <v>31</v>
      </c>
      <c r="P867" s="47" t="s">
        <v>32</v>
      </c>
      <c r="Q867" s="1"/>
    </row>
    <row r="868" spans="1:17" ht="51.75" thickTop="1" x14ac:dyDescent="0.2">
      <c r="A868" s="9">
        <v>867</v>
      </c>
      <c r="B868" s="47" t="s">
        <v>1264</v>
      </c>
      <c r="C868" s="47">
        <v>891180084</v>
      </c>
      <c r="D868" s="47">
        <v>2</v>
      </c>
      <c r="E868" s="2" t="s">
        <v>2386</v>
      </c>
      <c r="F868" s="177">
        <v>1075285453</v>
      </c>
      <c r="G868" s="203">
        <v>1</v>
      </c>
      <c r="H868" s="2" t="s">
        <v>2387</v>
      </c>
      <c r="I868" s="219" t="s">
        <v>2388</v>
      </c>
      <c r="J868" s="71">
        <v>42009</v>
      </c>
      <c r="K868" s="130">
        <v>6527400</v>
      </c>
      <c r="L868" s="2" t="s">
        <v>647</v>
      </c>
      <c r="M868" s="47" t="s">
        <v>2214</v>
      </c>
      <c r="N868" s="47" t="s">
        <v>2215</v>
      </c>
      <c r="O868" s="47" t="s">
        <v>31</v>
      </c>
      <c r="P868" s="47" t="s">
        <v>32</v>
      </c>
      <c r="Q868" s="1"/>
    </row>
    <row r="869" spans="1:17" ht="39" thickBot="1" x14ac:dyDescent="0.25">
      <c r="A869" s="15">
        <v>868</v>
      </c>
      <c r="B869" s="47" t="s">
        <v>1264</v>
      </c>
      <c r="C869" s="47">
        <v>891180084</v>
      </c>
      <c r="D869" s="47">
        <v>2</v>
      </c>
      <c r="E869" s="163" t="s">
        <v>2389</v>
      </c>
      <c r="F869" s="177">
        <v>79983784</v>
      </c>
      <c r="G869" s="199">
        <v>0</v>
      </c>
      <c r="H869" s="165" t="s">
        <v>2390</v>
      </c>
      <c r="I869" s="220" t="s">
        <v>2391</v>
      </c>
      <c r="J869" s="71">
        <v>42009</v>
      </c>
      <c r="K869" s="239">
        <v>11868000</v>
      </c>
      <c r="L869" s="2" t="s">
        <v>647</v>
      </c>
      <c r="M869" s="47" t="s">
        <v>2214</v>
      </c>
      <c r="N869" s="47" t="s">
        <v>2215</v>
      </c>
      <c r="O869" s="47" t="s">
        <v>31</v>
      </c>
      <c r="P869" s="47" t="s">
        <v>32</v>
      </c>
      <c r="Q869" s="1"/>
    </row>
    <row r="870" spans="1:17" ht="64.5" thickTop="1" x14ac:dyDescent="0.2">
      <c r="A870" s="9">
        <v>869</v>
      </c>
      <c r="B870" s="47" t="s">
        <v>1264</v>
      </c>
      <c r="C870" s="47">
        <v>891180084</v>
      </c>
      <c r="D870" s="47">
        <v>2</v>
      </c>
      <c r="E870" s="163" t="s">
        <v>2392</v>
      </c>
      <c r="F870" s="177">
        <v>1075241836</v>
      </c>
      <c r="G870" s="199">
        <v>8</v>
      </c>
      <c r="H870" s="165" t="s">
        <v>2393</v>
      </c>
      <c r="I870" s="163" t="s">
        <v>2394</v>
      </c>
      <c r="J870" s="71">
        <v>42009</v>
      </c>
      <c r="K870" s="239">
        <v>7252667</v>
      </c>
      <c r="L870" s="2" t="s">
        <v>647</v>
      </c>
      <c r="M870" s="47" t="s">
        <v>2214</v>
      </c>
      <c r="N870" s="47" t="s">
        <v>2215</v>
      </c>
      <c r="O870" s="47" t="s">
        <v>31</v>
      </c>
      <c r="P870" s="47" t="s">
        <v>32</v>
      </c>
      <c r="Q870" s="1"/>
    </row>
    <row r="871" spans="1:17" ht="26.25" thickBot="1" x14ac:dyDescent="0.25">
      <c r="A871" s="15">
        <v>870</v>
      </c>
      <c r="B871" s="47" t="s">
        <v>1264</v>
      </c>
      <c r="C871" s="47">
        <v>891180084</v>
      </c>
      <c r="D871" s="47">
        <v>2</v>
      </c>
      <c r="E871" s="163" t="s">
        <v>2395</v>
      </c>
      <c r="F871" s="177">
        <v>17645755</v>
      </c>
      <c r="G871" s="199">
        <v>2</v>
      </c>
      <c r="H871" s="165" t="s">
        <v>2396</v>
      </c>
      <c r="I871" s="163" t="s">
        <v>2397</v>
      </c>
      <c r="J871" s="71">
        <v>42009</v>
      </c>
      <c r="K871" s="239">
        <v>7977865</v>
      </c>
      <c r="L871" s="2" t="s">
        <v>647</v>
      </c>
      <c r="M871" s="47" t="s">
        <v>2214</v>
      </c>
      <c r="N871" s="47" t="s">
        <v>2215</v>
      </c>
      <c r="O871" s="47" t="s">
        <v>31</v>
      </c>
      <c r="P871" s="47" t="s">
        <v>32</v>
      </c>
      <c r="Q871" s="1"/>
    </row>
    <row r="872" spans="1:17" ht="26.25" thickTop="1" x14ac:dyDescent="0.2">
      <c r="A872" s="9">
        <v>871</v>
      </c>
      <c r="B872" s="47" t="s">
        <v>1264</v>
      </c>
      <c r="C872" s="47">
        <v>891180084</v>
      </c>
      <c r="D872" s="47">
        <v>2</v>
      </c>
      <c r="E872" s="163" t="s">
        <v>2398</v>
      </c>
      <c r="F872" s="177">
        <v>7717164</v>
      </c>
      <c r="G872" s="199">
        <v>3</v>
      </c>
      <c r="H872" s="165" t="s">
        <v>2399</v>
      </c>
      <c r="I872" s="163" t="s">
        <v>2397</v>
      </c>
      <c r="J872" s="71">
        <v>42009</v>
      </c>
      <c r="K872" s="239">
        <v>5330001</v>
      </c>
      <c r="L872" s="2" t="s">
        <v>647</v>
      </c>
      <c r="M872" s="47" t="s">
        <v>2214</v>
      </c>
      <c r="N872" s="47" t="s">
        <v>2215</v>
      </c>
      <c r="O872" s="47" t="s">
        <v>31</v>
      </c>
      <c r="P872" s="47" t="s">
        <v>32</v>
      </c>
      <c r="Q872" s="1"/>
    </row>
    <row r="873" spans="1:17" ht="39" thickBot="1" x14ac:dyDescent="0.25">
      <c r="A873" s="15">
        <v>872</v>
      </c>
      <c r="B873" s="47" t="s">
        <v>1264</v>
      </c>
      <c r="C873" s="47">
        <v>891180084</v>
      </c>
      <c r="D873" s="47">
        <v>2</v>
      </c>
      <c r="E873" s="163" t="s">
        <v>2400</v>
      </c>
      <c r="F873" s="177">
        <v>7690063</v>
      </c>
      <c r="G873" s="199">
        <v>9</v>
      </c>
      <c r="H873" s="163" t="s">
        <v>2401</v>
      </c>
      <c r="I873" s="163" t="s">
        <v>2397</v>
      </c>
      <c r="J873" s="71">
        <v>42009</v>
      </c>
      <c r="K873" s="130">
        <v>7453333</v>
      </c>
      <c r="L873" s="2" t="s">
        <v>647</v>
      </c>
      <c r="M873" s="47" t="s">
        <v>2214</v>
      </c>
      <c r="N873" s="47" t="s">
        <v>2215</v>
      </c>
      <c r="O873" s="47" t="s">
        <v>31</v>
      </c>
      <c r="P873" s="47" t="s">
        <v>32</v>
      </c>
      <c r="Q873" s="1"/>
    </row>
    <row r="874" spans="1:17" ht="39" thickTop="1" x14ac:dyDescent="0.2">
      <c r="A874" s="9">
        <v>873</v>
      </c>
      <c r="B874" s="47" t="s">
        <v>1264</v>
      </c>
      <c r="C874" s="47">
        <v>891180084</v>
      </c>
      <c r="D874" s="47">
        <v>2</v>
      </c>
      <c r="E874" s="163" t="s">
        <v>2402</v>
      </c>
      <c r="F874" s="177">
        <v>7688064</v>
      </c>
      <c r="G874" s="199">
        <v>1</v>
      </c>
      <c r="H874" s="165" t="s">
        <v>2403</v>
      </c>
      <c r="I874" s="220" t="s">
        <v>2404</v>
      </c>
      <c r="J874" s="71">
        <v>42009</v>
      </c>
      <c r="K874" s="239">
        <v>16681128</v>
      </c>
      <c r="L874" s="2" t="s">
        <v>647</v>
      </c>
      <c r="M874" s="47" t="s">
        <v>2214</v>
      </c>
      <c r="N874" s="47" t="s">
        <v>2215</v>
      </c>
      <c r="O874" s="47" t="s">
        <v>31</v>
      </c>
      <c r="P874" s="47" t="s">
        <v>32</v>
      </c>
      <c r="Q874" s="1"/>
    </row>
    <row r="875" spans="1:17" ht="51.75" thickBot="1" x14ac:dyDescent="0.25">
      <c r="A875" s="15">
        <v>874</v>
      </c>
      <c r="B875" s="47" t="s">
        <v>1264</v>
      </c>
      <c r="C875" s="47">
        <v>891180084</v>
      </c>
      <c r="D875" s="47">
        <v>2</v>
      </c>
      <c r="E875" s="163" t="s">
        <v>909</v>
      </c>
      <c r="F875" s="177">
        <v>52492281</v>
      </c>
      <c r="G875" s="199">
        <v>2</v>
      </c>
      <c r="H875" s="165" t="s">
        <v>2405</v>
      </c>
      <c r="I875" s="220" t="s">
        <v>2406</v>
      </c>
      <c r="J875" s="71">
        <v>42009</v>
      </c>
      <c r="K875" s="239">
        <v>10879000</v>
      </c>
      <c r="L875" s="2" t="s">
        <v>647</v>
      </c>
      <c r="M875" s="47" t="s">
        <v>2214</v>
      </c>
      <c r="N875" s="47" t="s">
        <v>2215</v>
      </c>
      <c r="O875" s="47" t="s">
        <v>31</v>
      </c>
      <c r="P875" s="47" t="s">
        <v>32</v>
      </c>
      <c r="Q875" s="1"/>
    </row>
    <row r="876" spans="1:17" ht="39" thickTop="1" x14ac:dyDescent="0.2">
      <c r="A876" s="9">
        <v>875</v>
      </c>
      <c r="B876" s="47" t="s">
        <v>1264</v>
      </c>
      <c r="C876" s="47">
        <v>891180084</v>
      </c>
      <c r="D876" s="47">
        <v>2</v>
      </c>
      <c r="E876" s="163" t="s">
        <v>2407</v>
      </c>
      <c r="F876" s="177">
        <v>33750686</v>
      </c>
      <c r="G876" s="199">
        <v>1</v>
      </c>
      <c r="H876" s="165" t="s">
        <v>2408</v>
      </c>
      <c r="I876" s="220" t="s">
        <v>2409</v>
      </c>
      <c r="J876" s="71">
        <v>42009</v>
      </c>
      <c r="K876" s="239">
        <v>17069067</v>
      </c>
      <c r="L876" s="2" t="s">
        <v>647</v>
      </c>
      <c r="M876" s="47" t="s">
        <v>2214</v>
      </c>
      <c r="N876" s="47" t="s">
        <v>2215</v>
      </c>
      <c r="O876" s="47" t="s">
        <v>31</v>
      </c>
      <c r="P876" s="47" t="s">
        <v>32</v>
      </c>
      <c r="Q876" s="1"/>
    </row>
    <row r="877" spans="1:17" ht="39" thickBot="1" x14ac:dyDescent="0.25">
      <c r="A877" s="15">
        <v>876</v>
      </c>
      <c r="B877" s="47" t="s">
        <v>1264</v>
      </c>
      <c r="C877" s="47">
        <v>891180084</v>
      </c>
      <c r="D877" s="47">
        <v>2</v>
      </c>
      <c r="E877" s="163" t="s">
        <v>2410</v>
      </c>
      <c r="F877" s="177">
        <v>36300297</v>
      </c>
      <c r="G877" s="199">
        <v>9</v>
      </c>
      <c r="H877" s="163" t="s">
        <v>2411</v>
      </c>
      <c r="I877" s="220" t="s">
        <v>2409</v>
      </c>
      <c r="J877" s="71">
        <v>42009</v>
      </c>
      <c r="K877" s="239">
        <v>17069067</v>
      </c>
      <c r="L877" s="2" t="s">
        <v>647</v>
      </c>
      <c r="M877" s="47" t="s">
        <v>2214</v>
      </c>
      <c r="N877" s="47" t="s">
        <v>2215</v>
      </c>
      <c r="O877" s="47" t="s">
        <v>31</v>
      </c>
      <c r="P877" s="47" t="s">
        <v>32</v>
      </c>
      <c r="Q877" s="1"/>
    </row>
    <row r="878" spans="1:17" ht="39" thickTop="1" x14ac:dyDescent="0.2">
      <c r="A878" s="9">
        <v>877</v>
      </c>
      <c r="B878" s="47" t="s">
        <v>1264</v>
      </c>
      <c r="C878" s="47">
        <v>891180084</v>
      </c>
      <c r="D878" s="47">
        <v>2</v>
      </c>
      <c r="E878" s="164" t="s">
        <v>2412</v>
      </c>
      <c r="F878" s="177">
        <v>7707551</v>
      </c>
      <c r="G878" s="204">
        <v>8</v>
      </c>
      <c r="H878" s="165" t="s">
        <v>2413</v>
      </c>
      <c r="I878" s="221" t="s">
        <v>2414</v>
      </c>
      <c r="J878" s="71">
        <v>42009</v>
      </c>
      <c r="K878" s="240">
        <v>22715733</v>
      </c>
      <c r="L878" s="2" t="s">
        <v>647</v>
      </c>
      <c r="M878" s="47" t="s">
        <v>2214</v>
      </c>
      <c r="N878" s="47" t="s">
        <v>2215</v>
      </c>
      <c r="O878" s="47" t="s">
        <v>31</v>
      </c>
      <c r="P878" s="47" t="s">
        <v>32</v>
      </c>
      <c r="Q878" s="1"/>
    </row>
    <row r="879" spans="1:17" ht="90" thickBot="1" x14ac:dyDescent="0.25">
      <c r="A879" s="15">
        <v>878</v>
      </c>
      <c r="B879" s="47" t="s">
        <v>1264</v>
      </c>
      <c r="C879" s="47">
        <v>891180084</v>
      </c>
      <c r="D879" s="47">
        <v>2</v>
      </c>
      <c r="E879" s="75" t="s">
        <v>2415</v>
      </c>
      <c r="F879" s="177">
        <v>7728391</v>
      </c>
      <c r="G879" s="198">
        <v>6</v>
      </c>
      <c r="H879" s="164" t="s">
        <v>2416</v>
      </c>
      <c r="I879" s="222" t="s">
        <v>2417</v>
      </c>
      <c r="J879" s="71">
        <v>42009</v>
      </c>
      <c r="K879" s="241">
        <v>16600545.6</v>
      </c>
      <c r="L879" s="2" t="s">
        <v>647</v>
      </c>
      <c r="M879" s="47" t="s">
        <v>2214</v>
      </c>
      <c r="N879" s="47" t="s">
        <v>2215</v>
      </c>
      <c r="O879" s="47" t="s">
        <v>31</v>
      </c>
      <c r="P879" s="47" t="s">
        <v>32</v>
      </c>
      <c r="Q879" s="1"/>
    </row>
    <row r="880" spans="1:17" ht="39" thickTop="1" x14ac:dyDescent="0.2">
      <c r="A880" s="9">
        <v>879</v>
      </c>
      <c r="B880" s="47" t="s">
        <v>1264</v>
      </c>
      <c r="C880" s="47">
        <v>891180084</v>
      </c>
      <c r="D880" s="47">
        <v>2</v>
      </c>
      <c r="E880" s="75" t="s">
        <v>2418</v>
      </c>
      <c r="F880" s="177">
        <v>26421805</v>
      </c>
      <c r="G880" s="198">
        <v>3</v>
      </c>
      <c r="H880" s="165" t="s">
        <v>2419</v>
      </c>
      <c r="I880" s="219" t="s">
        <v>2420</v>
      </c>
      <c r="J880" s="71">
        <v>42009</v>
      </c>
      <c r="K880" s="239">
        <v>7252655</v>
      </c>
      <c r="L880" s="2" t="s">
        <v>647</v>
      </c>
      <c r="M880" s="47" t="s">
        <v>2214</v>
      </c>
      <c r="N880" s="47" t="s">
        <v>2215</v>
      </c>
      <c r="O880" s="47" t="s">
        <v>31</v>
      </c>
      <c r="P880" s="47" t="s">
        <v>32</v>
      </c>
      <c r="Q880" s="1"/>
    </row>
    <row r="881" spans="1:17" ht="51.75" thickBot="1" x14ac:dyDescent="0.25">
      <c r="A881" s="15">
        <v>880</v>
      </c>
      <c r="B881" s="47" t="s">
        <v>1264</v>
      </c>
      <c r="C881" s="47">
        <v>891180084</v>
      </c>
      <c r="D881" s="47">
        <v>2</v>
      </c>
      <c r="E881" s="75" t="s">
        <v>2421</v>
      </c>
      <c r="F881" s="177">
        <v>1083885041</v>
      </c>
      <c r="G881" s="198">
        <v>2</v>
      </c>
      <c r="H881" s="165" t="s">
        <v>2422</v>
      </c>
      <c r="I881" s="219" t="s">
        <v>2423</v>
      </c>
      <c r="J881" s="71">
        <v>42009</v>
      </c>
      <c r="K881" s="130">
        <v>6527400</v>
      </c>
      <c r="L881" s="2" t="s">
        <v>647</v>
      </c>
      <c r="M881" s="47" t="s">
        <v>2214</v>
      </c>
      <c r="N881" s="47" t="s">
        <v>2215</v>
      </c>
      <c r="O881" s="47" t="s">
        <v>31</v>
      </c>
      <c r="P881" s="47" t="s">
        <v>32</v>
      </c>
      <c r="Q881" s="1"/>
    </row>
    <row r="882" spans="1:17" ht="51.75" thickTop="1" x14ac:dyDescent="0.2">
      <c r="A882" s="9">
        <v>881</v>
      </c>
      <c r="B882" s="47" t="s">
        <v>1264</v>
      </c>
      <c r="C882" s="47">
        <v>891180084</v>
      </c>
      <c r="D882" s="47">
        <v>2</v>
      </c>
      <c r="E882" s="75" t="s">
        <v>2424</v>
      </c>
      <c r="F882" s="177">
        <v>55153933</v>
      </c>
      <c r="G882" s="198">
        <v>3</v>
      </c>
      <c r="H882" s="2" t="s">
        <v>2425</v>
      </c>
      <c r="I882" s="219" t="s">
        <v>2426</v>
      </c>
      <c r="J882" s="71">
        <v>42009</v>
      </c>
      <c r="K882" s="239">
        <v>11132000</v>
      </c>
      <c r="L882" s="2" t="s">
        <v>647</v>
      </c>
      <c r="M882" s="47" t="s">
        <v>2214</v>
      </c>
      <c r="N882" s="47" t="s">
        <v>2215</v>
      </c>
      <c r="O882" s="47" t="s">
        <v>31</v>
      </c>
      <c r="P882" s="47" t="s">
        <v>32</v>
      </c>
      <c r="Q882" s="1"/>
    </row>
    <row r="883" spans="1:17" ht="51.75" thickBot="1" x14ac:dyDescent="0.25">
      <c r="A883" s="15">
        <v>882</v>
      </c>
      <c r="B883" s="47" t="s">
        <v>1264</v>
      </c>
      <c r="C883" s="47">
        <v>891180084</v>
      </c>
      <c r="D883" s="47">
        <v>2</v>
      </c>
      <c r="E883" s="75" t="s">
        <v>2427</v>
      </c>
      <c r="F883" s="177">
        <v>1082156241</v>
      </c>
      <c r="G883" s="198">
        <v>8</v>
      </c>
      <c r="H883" s="165" t="s">
        <v>2428</v>
      </c>
      <c r="I883" s="219" t="s">
        <v>2429</v>
      </c>
      <c r="J883" s="71">
        <v>42009</v>
      </c>
      <c r="K883" s="239">
        <v>15470000</v>
      </c>
      <c r="L883" s="2" t="s">
        <v>647</v>
      </c>
      <c r="M883" s="47" t="s">
        <v>2214</v>
      </c>
      <c r="N883" s="47" t="s">
        <v>2215</v>
      </c>
      <c r="O883" s="47" t="s">
        <v>31</v>
      </c>
      <c r="P883" s="47" t="s">
        <v>32</v>
      </c>
      <c r="Q883" s="1"/>
    </row>
    <row r="884" spans="1:17" ht="39" thickTop="1" x14ac:dyDescent="0.2">
      <c r="A884" s="9">
        <v>883</v>
      </c>
      <c r="B884" s="47" t="s">
        <v>1264</v>
      </c>
      <c r="C884" s="47">
        <v>891180084</v>
      </c>
      <c r="D884" s="47">
        <v>2</v>
      </c>
      <c r="E884" s="163" t="s">
        <v>2430</v>
      </c>
      <c r="F884" s="177">
        <v>9977177</v>
      </c>
      <c r="G884" s="199">
        <v>0</v>
      </c>
      <c r="H884" s="165" t="s">
        <v>2431</v>
      </c>
      <c r="I884" s="2" t="s">
        <v>2432</v>
      </c>
      <c r="J884" s="71">
        <v>42009</v>
      </c>
      <c r="K884" s="239">
        <v>9173333</v>
      </c>
      <c r="L884" s="2" t="s">
        <v>647</v>
      </c>
      <c r="M884" s="47" t="s">
        <v>2214</v>
      </c>
      <c r="N884" s="47" t="s">
        <v>2215</v>
      </c>
      <c r="O884" s="47" t="s">
        <v>31</v>
      </c>
      <c r="P884" s="47" t="s">
        <v>32</v>
      </c>
      <c r="Q884" s="1"/>
    </row>
    <row r="885" spans="1:17" ht="51.75" thickBot="1" x14ac:dyDescent="0.25">
      <c r="A885" s="15">
        <v>884</v>
      </c>
      <c r="B885" s="47" t="s">
        <v>1264</v>
      </c>
      <c r="C885" s="47">
        <v>891180084</v>
      </c>
      <c r="D885" s="47">
        <v>2</v>
      </c>
      <c r="E885" s="75" t="s">
        <v>2433</v>
      </c>
      <c r="F885" s="177">
        <v>55150830</v>
      </c>
      <c r="G885" s="198">
        <v>1</v>
      </c>
      <c r="H885" s="165" t="s">
        <v>2434</v>
      </c>
      <c r="I885" s="75" t="s">
        <v>2435</v>
      </c>
      <c r="J885" s="71">
        <v>42009</v>
      </c>
      <c r="K885" s="239">
        <v>2361333</v>
      </c>
      <c r="L885" s="2" t="s">
        <v>647</v>
      </c>
      <c r="M885" s="47" t="s">
        <v>2214</v>
      </c>
      <c r="N885" s="47" t="s">
        <v>2215</v>
      </c>
      <c r="O885" s="47" t="s">
        <v>31</v>
      </c>
      <c r="P885" s="47" t="s">
        <v>32</v>
      </c>
      <c r="Q885" s="1"/>
    </row>
    <row r="886" spans="1:17" ht="39" thickTop="1" x14ac:dyDescent="0.2">
      <c r="A886" s="9">
        <v>885</v>
      </c>
      <c r="B886" s="47" t="s">
        <v>1264</v>
      </c>
      <c r="C886" s="47">
        <v>891180084</v>
      </c>
      <c r="D886" s="47">
        <v>2</v>
      </c>
      <c r="E886" s="75" t="s">
        <v>2436</v>
      </c>
      <c r="F886" s="177">
        <v>16185096</v>
      </c>
      <c r="G886" s="198">
        <v>9</v>
      </c>
      <c r="H886" s="165" t="s">
        <v>2437</v>
      </c>
      <c r="I886" s="219" t="s">
        <v>2438</v>
      </c>
      <c r="J886" s="71">
        <v>42009</v>
      </c>
      <c r="K886" s="239">
        <v>41538000</v>
      </c>
      <c r="L886" s="2" t="s">
        <v>647</v>
      </c>
      <c r="M886" s="47" t="s">
        <v>2214</v>
      </c>
      <c r="N886" s="47" t="s">
        <v>2215</v>
      </c>
      <c r="O886" s="47" t="s">
        <v>31</v>
      </c>
      <c r="P886" s="47" t="s">
        <v>32</v>
      </c>
      <c r="Q886" s="1"/>
    </row>
    <row r="887" spans="1:17" ht="64.5" thickBot="1" x14ac:dyDescent="0.25">
      <c r="A887" s="15">
        <v>886</v>
      </c>
      <c r="B887" s="47" t="s">
        <v>1264</v>
      </c>
      <c r="C887" s="47">
        <v>891180084</v>
      </c>
      <c r="D887" s="47">
        <v>2</v>
      </c>
      <c r="E887" s="75" t="s">
        <v>2439</v>
      </c>
      <c r="F887" s="177">
        <v>7699809</v>
      </c>
      <c r="G887" s="198">
        <v>7</v>
      </c>
      <c r="H887" s="165" t="s">
        <v>2440</v>
      </c>
      <c r="I887" s="219" t="s">
        <v>2441</v>
      </c>
      <c r="J887" s="71">
        <v>42009</v>
      </c>
      <c r="K887" s="239">
        <v>23736000</v>
      </c>
      <c r="L887" s="2" t="s">
        <v>647</v>
      </c>
      <c r="M887" s="47" t="s">
        <v>2214</v>
      </c>
      <c r="N887" s="47" t="s">
        <v>2215</v>
      </c>
      <c r="O887" s="47" t="s">
        <v>31</v>
      </c>
      <c r="P887" s="47" t="s">
        <v>32</v>
      </c>
      <c r="Q887" s="1"/>
    </row>
    <row r="888" spans="1:17" ht="51.75" thickTop="1" x14ac:dyDescent="0.2">
      <c r="A888" s="9">
        <v>887</v>
      </c>
      <c r="B888" s="47" t="s">
        <v>1264</v>
      </c>
      <c r="C888" s="47">
        <v>891180084</v>
      </c>
      <c r="D888" s="47">
        <v>2</v>
      </c>
      <c r="E888" s="75" t="s">
        <v>2442</v>
      </c>
      <c r="F888" s="177">
        <v>7709092</v>
      </c>
      <c r="G888" s="198">
        <v>8</v>
      </c>
      <c r="H888" s="2" t="s">
        <v>2443</v>
      </c>
      <c r="I888" s="219" t="s">
        <v>2444</v>
      </c>
      <c r="J888" s="71">
        <v>42009</v>
      </c>
      <c r="K888" s="239">
        <v>23736000</v>
      </c>
      <c r="L888" s="2" t="s">
        <v>647</v>
      </c>
      <c r="M888" s="47" t="s">
        <v>2214</v>
      </c>
      <c r="N888" s="47" t="s">
        <v>2215</v>
      </c>
      <c r="O888" s="47" t="s">
        <v>31</v>
      </c>
      <c r="P888" s="47" t="s">
        <v>32</v>
      </c>
      <c r="Q888" s="1"/>
    </row>
    <row r="889" spans="1:17" ht="51.75" thickBot="1" x14ac:dyDescent="0.25">
      <c r="A889" s="15">
        <v>888</v>
      </c>
      <c r="B889" s="47" t="s">
        <v>1264</v>
      </c>
      <c r="C889" s="47">
        <v>891180084</v>
      </c>
      <c r="D889" s="47">
        <v>2</v>
      </c>
      <c r="E889" s="75" t="s">
        <v>2445</v>
      </c>
      <c r="F889" s="177">
        <v>7722817</v>
      </c>
      <c r="G889" s="198">
        <v>4</v>
      </c>
      <c r="H889" s="165" t="s">
        <v>2446</v>
      </c>
      <c r="I889" s="219" t="s">
        <v>2447</v>
      </c>
      <c r="J889" s="71">
        <v>42009</v>
      </c>
      <c r="K889" s="239">
        <v>23736000</v>
      </c>
      <c r="L889" s="2" t="s">
        <v>647</v>
      </c>
      <c r="M889" s="47" t="s">
        <v>2214</v>
      </c>
      <c r="N889" s="47" t="s">
        <v>2215</v>
      </c>
      <c r="O889" s="47" t="s">
        <v>31</v>
      </c>
      <c r="P889" s="47" t="s">
        <v>32</v>
      </c>
      <c r="Q889" s="1"/>
    </row>
    <row r="890" spans="1:17" ht="39" thickTop="1" x14ac:dyDescent="0.2">
      <c r="A890" s="9">
        <v>889</v>
      </c>
      <c r="B890" s="47" t="s">
        <v>1264</v>
      </c>
      <c r="C890" s="47">
        <v>891180084</v>
      </c>
      <c r="D890" s="47">
        <v>2</v>
      </c>
      <c r="E890" s="75" t="s">
        <v>2448</v>
      </c>
      <c r="F890" s="177">
        <v>1075261591</v>
      </c>
      <c r="G890" s="198">
        <v>4</v>
      </c>
      <c r="H890" s="165" t="s">
        <v>2449</v>
      </c>
      <c r="I890" s="219" t="s">
        <v>2450</v>
      </c>
      <c r="J890" s="71">
        <v>42009</v>
      </c>
      <c r="K890" s="239">
        <v>10879000</v>
      </c>
      <c r="L890" s="2" t="s">
        <v>647</v>
      </c>
      <c r="M890" s="47" t="s">
        <v>2214</v>
      </c>
      <c r="N890" s="47" t="s">
        <v>2215</v>
      </c>
      <c r="O890" s="47" t="s">
        <v>31</v>
      </c>
      <c r="P890" s="47" t="s">
        <v>32</v>
      </c>
      <c r="Q890" s="1"/>
    </row>
    <row r="891" spans="1:17" ht="39" thickBot="1" x14ac:dyDescent="0.25">
      <c r="A891" s="15">
        <v>890</v>
      </c>
      <c r="B891" s="47" t="s">
        <v>1264</v>
      </c>
      <c r="C891" s="47">
        <v>891180084</v>
      </c>
      <c r="D891" s="47">
        <v>2</v>
      </c>
      <c r="E891" s="75" t="s">
        <v>2451</v>
      </c>
      <c r="F891" s="177">
        <v>33750759</v>
      </c>
      <c r="G891" s="198">
        <v>9</v>
      </c>
      <c r="H891" s="165" t="s">
        <v>2452</v>
      </c>
      <c r="I891" s="219" t="s">
        <v>2450</v>
      </c>
      <c r="J891" s="71">
        <v>42009</v>
      </c>
      <c r="K891" s="239">
        <v>7252666</v>
      </c>
      <c r="L891" s="2" t="s">
        <v>647</v>
      </c>
      <c r="M891" s="47" t="s">
        <v>2214</v>
      </c>
      <c r="N891" s="47" t="s">
        <v>2215</v>
      </c>
      <c r="O891" s="47" t="s">
        <v>31</v>
      </c>
      <c r="P891" s="47" t="s">
        <v>32</v>
      </c>
      <c r="Q891" s="1"/>
    </row>
    <row r="892" spans="1:17" ht="39" thickTop="1" x14ac:dyDescent="0.2">
      <c r="A892" s="9">
        <v>891</v>
      </c>
      <c r="B892" s="47" t="s">
        <v>1264</v>
      </c>
      <c r="C892" s="47">
        <v>891180084</v>
      </c>
      <c r="D892" s="47">
        <v>2</v>
      </c>
      <c r="E892" s="75" t="s">
        <v>2453</v>
      </c>
      <c r="F892" s="177">
        <v>1075236048</v>
      </c>
      <c r="G892" s="198">
        <v>0</v>
      </c>
      <c r="H892" s="165" t="s">
        <v>2454</v>
      </c>
      <c r="I892" s="219" t="s">
        <v>2455</v>
      </c>
      <c r="J892" s="71">
        <v>42009</v>
      </c>
      <c r="K892" s="239">
        <v>10879000</v>
      </c>
      <c r="L892" s="2" t="s">
        <v>647</v>
      </c>
      <c r="M892" s="47" t="s">
        <v>2214</v>
      </c>
      <c r="N892" s="47" t="s">
        <v>2215</v>
      </c>
      <c r="O892" s="47" t="s">
        <v>31</v>
      </c>
      <c r="P892" s="47" t="s">
        <v>32</v>
      </c>
      <c r="Q892" s="1"/>
    </row>
    <row r="893" spans="1:17" ht="51.75" thickBot="1" x14ac:dyDescent="0.25">
      <c r="A893" s="15">
        <v>892</v>
      </c>
      <c r="B893" s="47" t="s">
        <v>1264</v>
      </c>
      <c r="C893" s="47">
        <v>891180084</v>
      </c>
      <c r="D893" s="47">
        <v>2</v>
      </c>
      <c r="E893" s="163" t="s">
        <v>2456</v>
      </c>
      <c r="F893" s="177">
        <v>7693520</v>
      </c>
      <c r="G893" s="199">
        <v>7</v>
      </c>
      <c r="H893" s="165" t="s">
        <v>2457</v>
      </c>
      <c r="I893" s="220" t="s">
        <v>2458</v>
      </c>
      <c r="J893" s="71">
        <v>42009</v>
      </c>
      <c r="K893" s="239">
        <v>7453333</v>
      </c>
      <c r="L893" s="2" t="s">
        <v>647</v>
      </c>
      <c r="M893" s="47" t="s">
        <v>2214</v>
      </c>
      <c r="N893" s="47" t="s">
        <v>2215</v>
      </c>
      <c r="O893" s="47" t="s">
        <v>31</v>
      </c>
      <c r="P893" s="47" t="s">
        <v>32</v>
      </c>
      <c r="Q893" s="1"/>
    </row>
    <row r="894" spans="1:17" ht="51.75" thickTop="1" x14ac:dyDescent="0.2">
      <c r="A894" s="9">
        <v>893</v>
      </c>
      <c r="B894" s="47" t="s">
        <v>1264</v>
      </c>
      <c r="C894" s="47">
        <v>891180084</v>
      </c>
      <c r="D894" s="47">
        <v>2</v>
      </c>
      <c r="E894" s="75" t="s">
        <v>2459</v>
      </c>
      <c r="F894" s="177">
        <v>7695071</v>
      </c>
      <c r="G894" s="198">
        <v>0</v>
      </c>
      <c r="H894" s="165" t="s">
        <v>2460</v>
      </c>
      <c r="I894" s="220" t="s">
        <v>2461</v>
      </c>
      <c r="J894" s="71">
        <v>42009</v>
      </c>
      <c r="K894" s="239">
        <v>7453333</v>
      </c>
      <c r="L894" s="2" t="s">
        <v>647</v>
      </c>
      <c r="M894" s="47" t="s">
        <v>2214</v>
      </c>
      <c r="N894" s="47" t="s">
        <v>2215</v>
      </c>
      <c r="O894" s="47" t="s">
        <v>31</v>
      </c>
      <c r="P894" s="47" t="s">
        <v>32</v>
      </c>
      <c r="Q894" s="1"/>
    </row>
    <row r="895" spans="1:17" ht="26.25" thickBot="1" x14ac:dyDescent="0.25">
      <c r="A895" s="15">
        <v>894</v>
      </c>
      <c r="B895" s="47" t="s">
        <v>1264</v>
      </c>
      <c r="C895" s="47">
        <v>891180084</v>
      </c>
      <c r="D895" s="47">
        <v>2</v>
      </c>
      <c r="E895" s="75" t="s">
        <v>2462</v>
      </c>
      <c r="F895" s="177">
        <v>83235514</v>
      </c>
      <c r="G895" s="198">
        <v>5</v>
      </c>
      <c r="H895" s="165" t="s">
        <v>2463</v>
      </c>
      <c r="I895" s="219" t="s">
        <v>2464</v>
      </c>
      <c r="J895" s="71">
        <v>42009</v>
      </c>
      <c r="K895" s="240">
        <v>17428200</v>
      </c>
      <c r="L895" s="2" t="s">
        <v>647</v>
      </c>
      <c r="M895" s="47" t="s">
        <v>2214</v>
      </c>
      <c r="N895" s="47" t="s">
        <v>2215</v>
      </c>
      <c r="O895" s="47" t="s">
        <v>31</v>
      </c>
      <c r="P895" s="47" t="s">
        <v>32</v>
      </c>
      <c r="Q895" s="1"/>
    </row>
    <row r="896" spans="1:17" ht="51.75" thickTop="1" x14ac:dyDescent="0.2">
      <c r="A896" s="9">
        <v>895</v>
      </c>
      <c r="B896" s="47" t="s">
        <v>1264</v>
      </c>
      <c r="C896" s="47">
        <v>891180084</v>
      </c>
      <c r="D896" s="47">
        <v>2</v>
      </c>
      <c r="E896" s="75" t="s">
        <v>2465</v>
      </c>
      <c r="F896" s="177">
        <v>7722635</v>
      </c>
      <c r="G896" s="198">
        <v>0</v>
      </c>
      <c r="H896" s="165" t="s">
        <v>2466</v>
      </c>
      <c r="I896" s="219" t="s">
        <v>2467</v>
      </c>
      <c r="J896" s="71">
        <v>42009</v>
      </c>
      <c r="K896" s="240">
        <v>33357200</v>
      </c>
      <c r="L896" s="2" t="s">
        <v>647</v>
      </c>
      <c r="M896" s="47" t="s">
        <v>2214</v>
      </c>
      <c r="N896" s="47" t="s">
        <v>2215</v>
      </c>
      <c r="O896" s="47" t="s">
        <v>31</v>
      </c>
      <c r="P896" s="47" t="s">
        <v>32</v>
      </c>
      <c r="Q896" s="1"/>
    </row>
    <row r="897" spans="1:17" ht="51.75" thickBot="1" x14ac:dyDescent="0.25">
      <c r="A897" s="15">
        <v>896</v>
      </c>
      <c r="B897" s="47" t="s">
        <v>1264</v>
      </c>
      <c r="C897" s="47">
        <v>891180084</v>
      </c>
      <c r="D897" s="47">
        <v>2</v>
      </c>
      <c r="E897" s="75" t="s">
        <v>2468</v>
      </c>
      <c r="F897" s="177">
        <v>1075225933</v>
      </c>
      <c r="G897" s="198">
        <v>7</v>
      </c>
      <c r="H897" s="165" t="s">
        <v>2469</v>
      </c>
      <c r="I897" s="75" t="s">
        <v>2470</v>
      </c>
      <c r="J897" s="71">
        <v>42009</v>
      </c>
      <c r="K897" s="239">
        <v>13186667</v>
      </c>
      <c r="L897" s="2" t="s">
        <v>647</v>
      </c>
      <c r="M897" s="47" t="s">
        <v>2214</v>
      </c>
      <c r="N897" s="47" t="s">
        <v>2215</v>
      </c>
      <c r="O897" s="47" t="s">
        <v>31</v>
      </c>
      <c r="P897" s="47" t="s">
        <v>32</v>
      </c>
      <c r="Q897" s="1"/>
    </row>
    <row r="898" spans="1:17" ht="77.25" thickTop="1" x14ac:dyDescent="0.2">
      <c r="A898" s="9">
        <v>897</v>
      </c>
      <c r="B898" s="47" t="s">
        <v>1264</v>
      </c>
      <c r="C898" s="47">
        <v>891180084</v>
      </c>
      <c r="D898" s="47">
        <v>2</v>
      </c>
      <c r="E898" s="2" t="s">
        <v>2471</v>
      </c>
      <c r="F898" s="177">
        <v>1075226439</v>
      </c>
      <c r="G898" s="203">
        <v>4</v>
      </c>
      <c r="H898" s="165" t="s">
        <v>2472</v>
      </c>
      <c r="I898" s="75" t="s">
        <v>2473</v>
      </c>
      <c r="J898" s="71">
        <v>42009</v>
      </c>
      <c r="K898" s="130">
        <v>7252667</v>
      </c>
      <c r="L898" s="2" t="s">
        <v>647</v>
      </c>
      <c r="M898" s="47" t="s">
        <v>2214</v>
      </c>
      <c r="N898" s="47" t="s">
        <v>2215</v>
      </c>
      <c r="O898" s="47" t="s">
        <v>31</v>
      </c>
      <c r="P898" s="47" t="s">
        <v>32</v>
      </c>
      <c r="Q898" s="1"/>
    </row>
    <row r="899" spans="1:17" ht="51.75" thickBot="1" x14ac:dyDescent="0.25">
      <c r="A899" s="15">
        <v>898</v>
      </c>
      <c r="B899" s="47" t="s">
        <v>1264</v>
      </c>
      <c r="C899" s="47">
        <v>891180084</v>
      </c>
      <c r="D899" s="47">
        <v>2</v>
      </c>
      <c r="E899" s="163" t="s">
        <v>2474</v>
      </c>
      <c r="F899" s="177">
        <v>1075278901</v>
      </c>
      <c r="G899" s="199">
        <v>9</v>
      </c>
      <c r="H899" s="2" t="s">
        <v>2475</v>
      </c>
      <c r="I899" s="163" t="s">
        <v>2397</v>
      </c>
      <c r="J899" s="71">
        <v>42009</v>
      </c>
      <c r="K899" s="130">
        <v>7453333</v>
      </c>
      <c r="L899" s="2" t="s">
        <v>647</v>
      </c>
      <c r="M899" s="47" t="s">
        <v>2214</v>
      </c>
      <c r="N899" s="47" t="s">
        <v>2215</v>
      </c>
      <c r="O899" s="47" t="s">
        <v>31</v>
      </c>
      <c r="P899" s="47" t="s">
        <v>32</v>
      </c>
      <c r="Q899" s="1"/>
    </row>
    <row r="900" spans="1:17" ht="39" thickTop="1" x14ac:dyDescent="0.2">
      <c r="A900" s="9">
        <v>899</v>
      </c>
      <c r="B900" s="47" t="s">
        <v>1264</v>
      </c>
      <c r="C900" s="47">
        <v>891180084</v>
      </c>
      <c r="D900" s="47">
        <v>2</v>
      </c>
      <c r="E900" s="163" t="s">
        <v>2476</v>
      </c>
      <c r="F900" s="177">
        <v>1079508938</v>
      </c>
      <c r="G900" s="199">
        <v>3</v>
      </c>
      <c r="H900" s="164" t="s">
        <v>2477</v>
      </c>
      <c r="I900" s="220" t="s">
        <v>2478</v>
      </c>
      <c r="J900" s="71">
        <v>42009</v>
      </c>
      <c r="K900" s="239">
        <v>10560000</v>
      </c>
      <c r="L900" s="2" t="s">
        <v>647</v>
      </c>
      <c r="M900" s="47" t="s">
        <v>2214</v>
      </c>
      <c r="N900" s="47" t="s">
        <v>2215</v>
      </c>
      <c r="O900" s="47" t="s">
        <v>31</v>
      </c>
      <c r="P900" s="47" t="s">
        <v>32</v>
      </c>
      <c r="Q900" s="1"/>
    </row>
    <row r="901" spans="1:17" ht="26.25" thickBot="1" x14ac:dyDescent="0.25">
      <c r="A901" s="15">
        <v>900</v>
      </c>
      <c r="B901" s="47" t="s">
        <v>1264</v>
      </c>
      <c r="C901" s="47">
        <v>891180084</v>
      </c>
      <c r="D901" s="47">
        <v>2</v>
      </c>
      <c r="E901" s="163" t="s">
        <v>1861</v>
      </c>
      <c r="F901" s="177">
        <v>7724636</v>
      </c>
      <c r="G901" s="199">
        <v>7</v>
      </c>
      <c r="H901" s="164" t="s">
        <v>2479</v>
      </c>
      <c r="I901" s="220" t="s">
        <v>2480</v>
      </c>
      <c r="J901" s="71">
        <v>42009</v>
      </c>
      <c r="K901" s="239">
        <v>10879000</v>
      </c>
      <c r="L901" s="2" t="s">
        <v>647</v>
      </c>
      <c r="M901" s="47" t="s">
        <v>2214</v>
      </c>
      <c r="N901" s="47" t="s">
        <v>2215</v>
      </c>
      <c r="O901" s="47" t="s">
        <v>31</v>
      </c>
      <c r="P901" s="47" t="s">
        <v>32</v>
      </c>
      <c r="Q901" s="1"/>
    </row>
    <row r="902" spans="1:17" ht="64.5" thickTop="1" x14ac:dyDescent="0.2">
      <c r="A902" s="9">
        <v>901</v>
      </c>
      <c r="B902" s="47" t="s">
        <v>1264</v>
      </c>
      <c r="C902" s="47">
        <v>891180084</v>
      </c>
      <c r="D902" s="47">
        <v>2</v>
      </c>
      <c r="E902" s="75" t="s">
        <v>2481</v>
      </c>
      <c r="F902" s="177">
        <v>36302992</v>
      </c>
      <c r="G902" s="198">
        <v>9</v>
      </c>
      <c r="H902" s="164" t="s">
        <v>2482</v>
      </c>
      <c r="I902" s="219" t="s">
        <v>2269</v>
      </c>
      <c r="J902" s="71">
        <v>42009</v>
      </c>
      <c r="K902" s="130">
        <v>9428467</v>
      </c>
      <c r="L902" s="2" t="s">
        <v>647</v>
      </c>
      <c r="M902" s="47" t="s">
        <v>2214</v>
      </c>
      <c r="N902" s="47" t="s">
        <v>2215</v>
      </c>
      <c r="O902" s="47" t="s">
        <v>31</v>
      </c>
      <c r="P902" s="47" t="s">
        <v>32</v>
      </c>
      <c r="Q902" s="1"/>
    </row>
    <row r="903" spans="1:17" ht="39" thickBot="1" x14ac:dyDescent="0.25">
      <c r="A903" s="15">
        <v>902</v>
      </c>
      <c r="B903" s="47" t="s">
        <v>1264</v>
      </c>
      <c r="C903" s="47">
        <v>891180084</v>
      </c>
      <c r="D903" s="47">
        <v>2</v>
      </c>
      <c r="E903" s="164" t="s">
        <v>2483</v>
      </c>
      <c r="F903" s="177">
        <v>1075221590</v>
      </c>
      <c r="G903" s="204">
        <v>6</v>
      </c>
      <c r="H903" s="165" t="s">
        <v>2484</v>
      </c>
      <c r="I903" s="47" t="s">
        <v>2409</v>
      </c>
      <c r="J903" s="71">
        <v>42009</v>
      </c>
      <c r="K903" s="240">
        <v>16426667</v>
      </c>
      <c r="L903" s="2" t="s">
        <v>647</v>
      </c>
      <c r="M903" s="47" t="s">
        <v>2214</v>
      </c>
      <c r="N903" s="47" t="s">
        <v>2215</v>
      </c>
      <c r="O903" s="47" t="s">
        <v>31</v>
      </c>
      <c r="P903" s="47" t="s">
        <v>32</v>
      </c>
      <c r="Q903" s="1"/>
    </row>
    <row r="904" spans="1:17" ht="26.25" thickTop="1" x14ac:dyDescent="0.2">
      <c r="A904" s="9">
        <v>903</v>
      </c>
      <c r="B904" s="47" t="s">
        <v>1264</v>
      </c>
      <c r="C904" s="47">
        <v>891180084</v>
      </c>
      <c r="D904" s="47">
        <v>2</v>
      </c>
      <c r="E904" s="164" t="s">
        <v>2485</v>
      </c>
      <c r="F904" s="177">
        <v>79688728</v>
      </c>
      <c r="G904" s="204">
        <v>3</v>
      </c>
      <c r="H904" s="165" t="s">
        <v>2486</v>
      </c>
      <c r="I904" s="221" t="s">
        <v>2414</v>
      </c>
      <c r="J904" s="71">
        <v>42009</v>
      </c>
      <c r="K904" s="240">
        <v>19700266.666666701</v>
      </c>
      <c r="L904" s="2" t="s">
        <v>647</v>
      </c>
      <c r="M904" s="47" t="s">
        <v>2214</v>
      </c>
      <c r="N904" s="47" t="s">
        <v>2215</v>
      </c>
      <c r="O904" s="47" t="s">
        <v>31</v>
      </c>
      <c r="P904" s="47" t="s">
        <v>32</v>
      </c>
      <c r="Q904" s="1"/>
    </row>
    <row r="905" spans="1:17" ht="39" thickBot="1" x14ac:dyDescent="0.25">
      <c r="A905" s="15">
        <v>904</v>
      </c>
      <c r="B905" s="47" t="s">
        <v>1264</v>
      </c>
      <c r="C905" s="47">
        <v>891180084</v>
      </c>
      <c r="D905" s="47">
        <v>2</v>
      </c>
      <c r="E905" s="164" t="s">
        <v>2487</v>
      </c>
      <c r="F905" s="177">
        <v>11322394</v>
      </c>
      <c r="G905" s="204">
        <v>9</v>
      </c>
      <c r="H905" s="164" t="s">
        <v>2488</v>
      </c>
      <c r="I905" s="221" t="s">
        <v>2414</v>
      </c>
      <c r="J905" s="71">
        <v>42009</v>
      </c>
      <c r="K905" s="240">
        <v>20533333</v>
      </c>
      <c r="L905" s="2" t="s">
        <v>647</v>
      </c>
      <c r="M905" s="47" t="s">
        <v>2214</v>
      </c>
      <c r="N905" s="47" t="s">
        <v>2215</v>
      </c>
      <c r="O905" s="47" t="s">
        <v>31</v>
      </c>
      <c r="P905" s="47" t="s">
        <v>32</v>
      </c>
      <c r="Q905" s="1"/>
    </row>
    <row r="906" spans="1:17" ht="26.25" thickTop="1" x14ac:dyDescent="0.2">
      <c r="A906" s="9">
        <v>905</v>
      </c>
      <c r="B906" s="47" t="s">
        <v>1264</v>
      </c>
      <c r="C906" s="47">
        <v>891180084</v>
      </c>
      <c r="D906" s="47">
        <v>2</v>
      </c>
      <c r="E906" s="164" t="s">
        <v>2489</v>
      </c>
      <c r="F906" s="177">
        <v>26597233</v>
      </c>
      <c r="G906" s="204">
        <v>6</v>
      </c>
      <c r="H906" s="165" t="s">
        <v>2490</v>
      </c>
      <c r="I906" s="221" t="s">
        <v>2414</v>
      </c>
      <c r="J906" s="71">
        <v>42009</v>
      </c>
      <c r="K906" s="240">
        <v>24053333.333333299</v>
      </c>
      <c r="L906" s="2" t="s">
        <v>647</v>
      </c>
      <c r="M906" s="47" t="s">
        <v>2214</v>
      </c>
      <c r="N906" s="47" t="s">
        <v>2215</v>
      </c>
      <c r="O906" s="47" t="s">
        <v>31</v>
      </c>
      <c r="P906" s="47" t="s">
        <v>32</v>
      </c>
      <c r="Q906" s="1"/>
    </row>
    <row r="907" spans="1:17" ht="51.75" thickBot="1" x14ac:dyDescent="0.25">
      <c r="A907" s="15">
        <v>906</v>
      </c>
      <c r="B907" s="47" t="s">
        <v>1264</v>
      </c>
      <c r="C907" s="47">
        <v>891180084</v>
      </c>
      <c r="D907" s="47">
        <v>2</v>
      </c>
      <c r="E907" s="163" t="s">
        <v>2491</v>
      </c>
      <c r="F907" s="177">
        <v>1130641903</v>
      </c>
      <c r="G907" s="199">
        <v>9</v>
      </c>
      <c r="H907" s="165" t="s">
        <v>2384</v>
      </c>
      <c r="I907" s="220" t="s">
        <v>2492</v>
      </c>
      <c r="J907" s="71">
        <v>42009</v>
      </c>
      <c r="K907" s="239">
        <v>20533333</v>
      </c>
      <c r="L907" s="2" t="s">
        <v>647</v>
      </c>
      <c r="M907" s="47" t="s">
        <v>2214</v>
      </c>
      <c r="N907" s="47" t="s">
        <v>2215</v>
      </c>
      <c r="O907" s="47" t="s">
        <v>31</v>
      </c>
      <c r="P907" s="47" t="s">
        <v>32</v>
      </c>
      <c r="Q907" s="1"/>
    </row>
    <row r="908" spans="1:17" ht="39" thickTop="1" x14ac:dyDescent="0.2">
      <c r="A908" s="9">
        <v>907</v>
      </c>
      <c r="B908" s="47" t="s">
        <v>1264</v>
      </c>
      <c r="C908" s="47">
        <v>891180084</v>
      </c>
      <c r="D908" s="47">
        <v>2</v>
      </c>
      <c r="E908" s="163" t="s">
        <v>2493</v>
      </c>
      <c r="F908" s="177">
        <v>36307654</v>
      </c>
      <c r="G908" s="199">
        <v>7</v>
      </c>
      <c r="H908" s="2" t="s">
        <v>2494</v>
      </c>
      <c r="I908" s="2" t="s">
        <v>2495</v>
      </c>
      <c r="J908" s="71">
        <v>42009</v>
      </c>
      <c r="K908" s="130">
        <v>974050</v>
      </c>
      <c r="L908" s="2" t="s">
        <v>647</v>
      </c>
      <c r="M908" s="47" t="s">
        <v>2214</v>
      </c>
      <c r="N908" s="47" t="s">
        <v>2215</v>
      </c>
      <c r="O908" s="47" t="s">
        <v>31</v>
      </c>
      <c r="P908" s="47" t="s">
        <v>32</v>
      </c>
      <c r="Q908" s="1"/>
    </row>
    <row r="909" spans="1:17" ht="51.75" thickBot="1" x14ac:dyDescent="0.25">
      <c r="A909" s="15">
        <v>908</v>
      </c>
      <c r="B909" s="47" t="s">
        <v>1264</v>
      </c>
      <c r="C909" s="47">
        <v>891180084</v>
      </c>
      <c r="D909" s="47">
        <v>2</v>
      </c>
      <c r="E909" s="163" t="s">
        <v>2496</v>
      </c>
      <c r="F909" s="177">
        <v>33750786</v>
      </c>
      <c r="G909" s="199">
        <v>8</v>
      </c>
      <c r="H909" s="2" t="s">
        <v>2497</v>
      </c>
      <c r="I909" s="220" t="s">
        <v>2498</v>
      </c>
      <c r="J909" s="71">
        <v>42009</v>
      </c>
      <c r="K909" s="239">
        <v>9494400</v>
      </c>
      <c r="L909" s="2" t="s">
        <v>647</v>
      </c>
      <c r="M909" s="47" t="s">
        <v>2214</v>
      </c>
      <c r="N909" s="47" t="s">
        <v>2215</v>
      </c>
      <c r="O909" s="47" t="s">
        <v>31</v>
      </c>
      <c r="P909" s="47" t="s">
        <v>32</v>
      </c>
      <c r="Q909" s="1"/>
    </row>
    <row r="910" spans="1:17" ht="39" thickTop="1" x14ac:dyDescent="0.2">
      <c r="A910" s="9">
        <v>909</v>
      </c>
      <c r="B910" s="47" t="s">
        <v>1264</v>
      </c>
      <c r="C910" s="47">
        <v>891180084</v>
      </c>
      <c r="D910" s="47">
        <v>2</v>
      </c>
      <c r="E910" s="163" t="s">
        <v>2499</v>
      </c>
      <c r="F910" s="177">
        <v>7690262</v>
      </c>
      <c r="G910" s="199">
        <v>8</v>
      </c>
      <c r="H910" s="165" t="s">
        <v>2500</v>
      </c>
      <c r="I910" s="220" t="s">
        <v>2391</v>
      </c>
      <c r="J910" s="71">
        <v>42009</v>
      </c>
      <c r="K910" s="239">
        <v>10879000</v>
      </c>
      <c r="L910" s="2" t="s">
        <v>647</v>
      </c>
      <c r="M910" s="47" t="s">
        <v>2214</v>
      </c>
      <c r="N910" s="47" t="s">
        <v>2215</v>
      </c>
      <c r="O910" s="47" t="s">
        <v>31</v>
      </c>
      <c r="P910" s="47" t="s">
        <v>32</v>
      </c>
      <c r="Q910" s="1"/>
    </row>
    <row r="911" spans="1:17" ht="64.5" thickBot="1" x14ac:dyDescent="0.25">
      <c r="A911" s="15">
        <v>910</v>
      </c>
      <c r="B911" s="47" t="s">
        <v>1264</v>
      </c>
      <c r="C911" s="47">
        <v>891180084</v>
      </c>
      <c r="D911" s="47">
        <v>2</v>
      </c>
      <c r="E911" s="75" t="s">
        <v>2501</v>
      </c>
      <c r="F911" s="177">
        <v>36174989</v>
      </c>
      <c r="G911" s="198">
        <v>6</v>
      </c>
      <c r="H911" s="165" t="s">
        <v>2502</v>
      </c>
      <c r="I911" s="75" t="s">
        <v>2503</v>
      </c>
      <c r="J911" s="71">
        <v>42010</v>
      </c>
      <c r="K911" s="239">
        <v>6915333</v>
      </c>
      <c r="L911" s="2" t="s">
        <v>647</v>
      </c>
      <c r="M911" s="47" t="s">
        <v>2214</v>
      </c>
      <c r="N911" s="47" t="s">
        <v>2215</v>
      </c>
      <c r="O911" s="47" t="s">
        <v>31</v>
      </c>
      <c r="P911" s="47" t="s">
        <v>32</v>
      </c>
      <c r="Q911" s="1"/>
    </row>
    <row r="912" spans="1:17" ht="51.75" thickTop="1" x14ac:dyDescent="0.2">
      <c r="A912" s="9">
        <v>911</v>
      </c>
      <c r="B912" s="47" t="s">
        <v>1264</v>
      </c>
      <c r="C912" s="47">
        <v>891180084</v>
      </c>
      <c r="D912" s="47">
        <v>2</v>
      </c>
      <c r="E912" s="163" t="s">
        <v>1825</v>
      </c>
      <c r="F912" s="177">
        <v>55180177</v>
      </c>
      <c r="G912" s="199">
        <v>6</v>
      </c>
      <c r="H912" s="165" t="s">
        <v>2504</v>
      </c>
      <c r="I912" s="2" t="s">
        <v>2505</v>
      </c>
      <c r="J912" s="71">
        <v>42010</v>
      </c>
      <c r="K912" s="239">
        <v>7168333</v>
      </c>
      <c r="L912" s="2" t="s">
        <v>647</v>
      </c>
      <c r="M912" s="47" t="s">
        <v>2214</v>
      </c>
      <c r="N912" s="47" t="s">
        <v>2215</v>
      </c>
      <c r="O912" s="47" t="s">
        <v>31</v>
      </c>
      <c r="P912" s="47" t="s">
        <v>32</v>
      </c>
      <c r="Q912" s="1"/>
    </row>
    <row r="913" spans="1:17" ht="39" thickBot="1" x14ac:dyDescent="0.25">
      <c r="A913" s="15">
        <v>912</v>
      </c>
      <c r="B913" s="47" t="s">
        <v>1264</v>
      </c>
      <c r="C913" s="47">
        <v>891180084</v>
      </c>
      <c r="D913" s="47">
        <v>2</v>
      </c>
      <c r="E913" s="163" t="s">
        <v>1823</v>
      </c>
      <c r="F913" s="177">
        <v>36305230</v>
      </c>
      <c r="G913" s="199">
        <v>9</v>
      </c>
      <c r="H913" s="165" t="s">
        <v>2506</v>
      </c>
      <c r="I913" s="2" t="s">
        <v>2507</v>
      </c>
      <c r="J913" s="71">
        <v>42010</v>
      </c>
      <c r="K913" s="239">
        <v>3960000</v>
      </c>
      <c r="L913" s="2" t="s">
        <v>647</v>
      </c>
      <c r="M913" s="47" t="s">
        <v>2214</v>
      </c>
      <c r="N913" s="47" t="s">
        <v>2215</v>
      </c>
      <c r="O913" s="47" t="s">
        <v>31</v>
      </c>
      <c r="P913" s="47" t="s">
        <v>32</v>
      </c>
      <c r="Q913" s="1"/>
    </row>
    <row r="914" spans="1:17" ht="51.75" thickTop="1" x14ac:dyDescent="0.2">
      <c r="A914" s="9">
        <v>913</v>
      </c>
      <c r="B914" s="47" t="s">
        <v>1264</v>
      </c>
      <c r="C914" s="47">
        <v>891180084</v>
      </c>
      <c r="D914" s="47">
        <v>2</v>
      </c>
      <c r="E914" s="75" t="s">
        <v>2508</v>
      </c>
      <c r="F914" s="177">
        <v>1080361124</v>
      </c>
      <c r="G914" s="198">
        <v>5</v>
      </c>
      <c r="H914" s="165" t="s">
        <v>2509</v>
      </c>
      <c r="I914" s="219" t="s">
        <v>2360</v>
      </c>
      <c r="J914" s="71">
        <v>42013</v>
      </c>
      <c r="K914" s="239">
        <v>9566667</v>
      </c>
      <c r="L914" s="2" t="s">
        <v>647</v>
      </c>
      <c r="M914" s="47" t="s">
        <v>2214</v>
      </c>
      <c r="N914" s="47" t="s">
        <v>2215</v>
      </c>
      <c r="O914" s="47" t="s">
        <v>31</v>
      </c>
      <c r="P914" s="47" t="s">
        <v>32</v>
      </c>
      <c r="Q914" s="1"/>
    </row>
    <row r="915" spans="1:17" ht="51.75" thickBot="1" x14ac:dyDescent="0.25">
      <c r="A915" s="15">
        <v>914</v>
      </c>
      <c r="B915" s="47" t="s">
        <v>1264</v>
      </c>
      <c r="C915" s="47">
        <v>891180084</v>
      </c>
      <c r="D915" s="47">
        <v>2</v>
      </c>
      <c r="E915" s="163" t="s">
        <v>2510</v>
      </c>
      <c r="F915" s="177">
        <v>1075247672</v>
      </c>
      <c r="G915" s="199">
        <v>4</v>
      </c>
      <c r="H915" s="165" t="s">
        <v>2511</v>
      </c>
      <c r="I915" s="163" t="s">
        <v>2512</v>
      </c>
      <c r="J915" s="71">
        <v>42013</v>
      </c>
      <c r="K915" s="239">
        <v>695750</v>
      </c>
      <c r="L915" s="2" t="s">
        <v>647</v>
      </c>
      <c r="M915" s="47" t="s">
        <v>2214</v>
      </c>
      <c r="N915" s="47" t="s">
        <v>2215</v>
      </c>
      <c r="O915" s="47" t="s">
        <v>31</v>
      </c>
      <c r="P915" s="47" t="s">
        <v>32</v>
      </c>
      <c r="Q915" s="1"/>
    </row>
    <row r="916" spans="1:17" ht="51.75" thickTop="1" x14ac:dyDescent="0.2">
      <c r="A916" s="9">
        <v>915</v>
      </c>
      <c r="B916" s="47" t="s">
        <v>1264</v>
      </c>
      <c r="C916" s="47">
        <v>891180084</v>
      </c>
      <c r="D916" s="47">
        <v>2</v>
      </c>
      <c r="E916" s="75" t="s">
        <v>2513</v>
      </c>
      <c r="F916" s="177">
        <v>55164951</v>
      </c>
      <c r="G916" s="198">
        <v>3</v>
      </c>
      <c r="H916" s="165" t="s">
        <v>2514</v>
      </c>
      <c r="I916" s="219" t="s">
        <v>2515</v>
      </c>
      <c r="J916" s="71">
        <v>42013</v>
      </c>
      <c r="K916" s="239">
        <v>7606867</v>
      </c>
      <c r="L916" s="2" t="s">
        <v>647</v>
      </c>
      <c r="M916" s="47" t="s">
        <v>2214</v>
      </c>
      <c r="N916" s="47" t="s">
        <v>2215</v>
      </c>
      <c r="O916" s="47" t="s">
        <v>31</v>
      </c>
      <c r="P916" s="47" t="s">
        <v>32</v>
      </c>
      <c r="Q916" s="1"/>
    </row>
    <row r="917" spans="1:17" ht="64.5" thickBot="1" x14ac:dyDescent="0.25">
      <c r="A917" s="15">
        <v>916</v>
      </c>
      <c r="B917" s="47" t="s">
        <v>1264</v>
      </c>
      <c r="C917" s="47">
        <v>891180084</v>
      </c>
      <c r="D917" s="47">
        <v>2</v>
      </c>
      <c r="E917" s="75" t="s">
        <v>2516</v>
      </c>
      <c r="F917" s="177">
        <v>7684102</v>
      </c>
      <c r="G917" s="198">
        <v>3</v>
      </c>
      <c r="H917" s="165" t="s">
        <v>2517</v>
      </c>
      <c r="I917" s="75" t="s">
        <v>2518</v>
      </c>
      <c r="J917" s="71">
        <v>42013</v>
      </c>
      <c r="K917" s="239">
        <v>13339767</v>
      </c>
      <c r="L917" s="2" t="s">
        <v>647</v>
      </c>
      <c r="M917" s="47" t="s">
        <v>2214</v>
      </c>
      <c r="N917" s="47" t="s">
        <v>2215</v>
      </c>
      <c r="O917" s="47" t="s">
        <v>31</v>
      </c>
      <c r="P917" s="47" t="s">
        <v>32</v>
      </c>
      <c r="Q917" s="1"/>
    </row>
    <row r="918" spans="1:17" ht="39" thickTop="1" x14ac:dyDescent="0.2">
      <c r="A918" s="9">
        <v>917</v>
      </c>
      <c r="B918" s="47" t="s">
        <v>1264</v>
      </c>
      <c r="C918" s="47">
        <v>891180084</v>
      </c>
      <c r="D918" s="47">
        <v>2</v>
      </c>
      <c r="E918" s="75" t="s">
        <v>2519</v>
      </c>
      <c r="F918" s="177">
        <v>1075224451</v>
      </c>
      <c r="G918" s="198">
        <v>4</v>
      </c>
      <c r="H918" s="165" t="s">
        <v>2520</v>
      </c>
      <c r="I918" s="75" t="s">
        <v>2521</v>
      </c>
      <c r="J918" s="71">
        <v>42013</v>
      </c>
      <c r="K918" s="239">
        <v>8000000</v>
      </c>
      <c r="L918" s="2" t="s">
        <v>647</v>
      </c>
      <c r="M918" s="47" t="s">
        <v>2214</v>
      </c>
      <c r="N918" s="47" t="s">
        <v>2215</v>
      </c>
      <c r="O918" s="47" t="s">
        <v>31</v>
      </c>
      <c r="P918" s="47" t="s">
        <v>32</v>
      </c>
      <c r="Q918" s="1"/>
    </row>
    <row r="919" spans="1:17" ht="26.25" thickBot="1" x14ac:dyDescent="0.25">
      <c r="A919" s="15">
        <v>918</v>
      </c>
      <c r="B919" s="47" t="s">
        <v>1264</v>
      </c>
      <c r="C919" s="47">
        <v>891180084</v>
      </c>
      <c r="D919" s="47">
        <v>2</v>
      </c>
      <c r="E919" s="75" t="s">
        <v>2522</v>
      </c>
      <c r="F919" s="177">
        <v>12282032</v>
      </c>
      <c r="G919" s="198">
        <v>9</v>
      </c>
      <c r="H919" s="75" t="s">
        <v>2523</v>
      </c>
      <c r="I919" s="47" t="s">
        <v>2524</v>
      </c>
      <c r="J919" s="71">
        <v>42013</v>
      </c>
      <c r="K919" s="130">
        <v>9769200</v>
      </c>
      <c r="L919" s="2" t="s">
        <v>647</v>
      </c>
      <c r="M919" s="47" t="s">
        <v>2214</v>
      </c>
      <c r="N919" s="47" t="s">
        <v>2215</v>
      </c>
      <c r="O919" s="47" t="s">
        <v>31</v>
      </c>
      <c r="P919" s="47" t="s">
        <v>32</v>
      </c>
      <c r="Q919" s="1"/>
    </row>
    <row r="920" spans="1:17" ht="39" thickTop="1" x14ac:dyDescent="0.2">
      <c r="A920" s="9">
        <v>919</v>
      </c>
      <c r="B920" s="47" t="s">
        <v>1264</v>
      </c>
      <c r="C920" s="47">
        <v>891180084</v>
      </c>
      <c r="D920" s="47">
        <v>2</v>
      </c>
      <c r="E920" s="163" t="s">
        <v>2525</v>
      </c>
      <c r="F920" s="177">
        <v>55131974</v>
      </c>
      <c r="G920" s="199">
        <v>0</v>
      </c>
      <c r="H920" s="75" t="s">
        <v>2526</v>
      </c>
      <c r="I920" s="163" t="s">
        <v>2527</v>
      </c>
      <c r="J920" s="71">
        <v>42013</v>
      </c>
      <c r="K920" s="239">
        <v>10933333</v>
      </c>
      <c r="L920" s="2" t="s">
        <v>647</v>
      </c>
      <c r="M920" s="47" t="s">
        <v>2214</v>
      </c>
      <c r="N920" s="47" t="s">
        <v>2215</v>
      </c>
      <c r="O920" s="47" t="s">
        <v>31</v>
      </c>
      <c r="P920" s="47" t="s">
        <v>32</v>
      </c>
      <c r="Q920" s="1"/>
    </row>
    <row r="921" spans="1:17" ht="26.25" thickBot="1" x14ac:dyDescent="0.25">
      <c r="A921" s="15">
        <v>920</v>
      </c>
      <c r="B921" s="47" t="s">
        <v>1264</v>
      </c>
      <c r="C921" s="47">
        <v>891180084</v>
      </c>
      <c r="D921" s="47">
        <v>2</v>
      </c>
      <c r="E921" s="164" t="s">
        <v>2528</v>
      </c>
      <c r="F921" s="177">
        <v>12233322</v>
      </c>
      <c r="G921" s="204">
        <v>0</v>
      </c>
      <c r="H921" s="165" t="s">
        <v>2529</v>
      </c>
      <c r="I921" s="163" t="s">
        <v>2530</v>
      </c>
      <c r="J921" s="71">
        <v>42013</v>
      </c>
      <c r="K921" s="239">
        <v>10933333</v>
      </c>
      <c r="L921" s="2" t="s">
        <v>647</v>
      </c>
      <c r="M921" s="47" t="s">
        <v>2214</v>
      </c>
      <c r="N921" s="47" t="s">
        <v>2215</v>
      </c>
      <c r="O921" s="47" t="s">
        <v>31</v>
      </c>
      <c r="P921" s="47" t="s">
        <v>32</v>
      </c>
      <c r="Q921" s="1"/>
    </row>
    <row r="922" spans="1:17" ht="39" thickTop="1" x14ac:dyDescent="0.2">
      <c r="A922" s="9">
        <v>921</v>
      </c>
      <c r="B922" s="47" t="s">
        <v>1264</v>
      </c>
      <c r="C922" s="47">
        <v>891180084</v>
      </c>
      <c r="D922" s="47">
        <v>2</v>
      </c>
      <c r="E922" s="163" t="s">
        <v>2531</v>
      </c>
      <c r="F922" s="177">
        <v>55066499</v>
      </c>
      <c r="G922" s="199">
        <v>5</v>
      </c>
      <c r="H922" s="165" t="s">
        <v>2532</v>
      </c>
      <c r="I922" s="163" t="s">
        <v>2533</v>
      </c>
      <c r="J922" s="71">
        <v>42013</v>
      </c>
      <c r="K922" s="239">
        <v>10933333</v>
      </c>
      <c r="L922" s="2" t="s">
        <v>647</v>
      </c>
      <c r="M922" s="47" t="s">
        <v>2214</v>
      </c>
      <c r="N922" s="47" t="s">
        <v>2215</v>
      </c>
      <c r="O922" s="47" t="s">
        <v>31</v>
      </c>
      <c r="P922" s="47" t="s">
        <v>32</v>
      </c>
      <c r="Q922" s="1"/>
    </row>
    <row r="923" spans="1:17" ht="64.5" thickBot="1" x14ac:dyDescent="0.25">
      <c r="A923" s="15">
        <v>922</v>
      </c>
      <c r="B923" s="47" t="s">
        <v>1264</v>
      </c>
      <c r="C923" s="47">
        <v>891180084</v>
      </c>
      <c r="D923" s="47">
        <v>2</v>
      </c>
      <c r="E923" s="163" t="s">
        <v>2534</v>
      </c>
      <c r="F923" s="177">
        <v>1075252371</v>
      </c>
      <c r="G923" s="199">
        <v>2</v>
      </c>
      <c r="H923" s="165" t="s">
        <v>2535</v>
      </c>
      <c r="I923" s="2" t="s">
        <v>2536</v>
      </c>
      <c r="J923" s="71">
        <v>42013</v>
      </c>
      <c r="K923" s="130">
        <v>10373000</v>
      </c>
      <c r="L923" s="2" t="s">
        <v>647</v>
      </c>
      <c r="M923" s="47" t="s">
        <v>2214</v>
      </c>
      <c r="N923" s="47" t="s">
        <v>2215</v>
      </c>
      <c r="O923" s="47" t="s">
        <v>31</v>
      </c>
      <c r="P923" s="47" t="s">
        <v>32</v>
      </c>
      <c r="Q923" s="1"/>
    </row>
    <row r="924" spans="1:17" ht="39" thickTop="1" x14ac:dyDescent="0.2">
      <c r="A924" s="9">
        <v>923</v>
      </c>
      <c r="B924" s="47" t="s">
        <v>1264</v>
      </c>
      <c r="C924" s="47">
        <v>891180084</v>
      </c>
      <c r="D924" s="47">
        <v>2</v>
      </c>
      <c r="E924" s="75" t="s">
        <v>2537</v>
      </c>
      <c r="F924" s="177">
        <v>1075229026</v>
      </c>
      <c r="G924" s="198">
        <v>1</v>
      </c>
      <c r="H924" s="2" t="s">
        <v>2538</v>
      </c>
      <c r="I924" s="75" t="s">
        <v>2539</v>
      </c>
      <c r="J924" s="71">
        <v>42013</v>
      </c>
      <c r="K924" s="239">
        <v>6620166.666666666</v>
      </c>
      <c r="L924" s="2" t="s">
        <v>647</v>
      </c>
      <c r="M924" s="47" t="s">
        <v>2214</v>
      </c>
      <c r="N924" s="47" t="s">
        <v>2215</v>
      </c>
      <c r="O924" s="47" t="s">
        <v>31</v>
      </c>
      <c r="P924" s="47" t="s">
        <v>32</v>
      </c>
      <c r="Q924" s="1"/>
    </row>
    <row r="925" spans="1:17" ht="64.5" thickBot="1" x14ac:dyDescent="0.25">
      <c r="A925" s="15">
        <v>924</v>
      </c>
      <c r="B925" s="47" t="s">
        <v>1264</v>
      </c>
      <c r="C925" s="47">
        <v>891180084</v>
      </c>
      <c r="D925" s="47">
        <v>2</v>
      </c>
      <c r="E925" s="164" t="s">
        <v>2540</v>
      </c>
      <c r="F925" s="177">
        <v>12133033</v>
      </c>
      <c r="G925" s="204">
        <v>8</v>
      </c>
      <c r="H925" s="2" t="s">
        <v>2541</v>
      </c>
      <c r="I925" s="221" t="s">
        <v>2542</v>
      </c>
      <c r="J925" s="71">
        <v>42013</v>
      </c>
      <c r="K925" s="240">
        <v>3605250</v>
      </c>
      <c r="L925" s="2" t="s">
        <v>647</v>
      </c>
      <c r="M925" s="47" t="s">
        <v>2214</v>
      </c>
      <c r="N925" s="47" t="s">
        <v>2215</v>
      </c>
      <c r="O925" s="47" t="s">
        <v>31</v>
      </c>
      <c r="P925" s="47" t="s">
        <v>32</v>
      </c>
      <c r="Q925" s="1"/>
    </row>
    <row r="926" spans="1:17" ht="39" thickTop="1" x14ac:dyDescent="0.2">
      <c r="A926" s="9">
        <v>925</v>
      </c>
      <c r="B926" s="47" t="s">
        <v>1264</v>
      </c>
      <c r="C926" s="47">
        <v>891180084</v>
      </c>
      <c r="D926" s="47">
        <v>2</v>
      </c>
      <c r="E926" s="75" t="s">
        <v>2543</v>
      </c>
      <c r="F926" s="177">
        <v>12136692</v>
      </c>
      <c r="G926" s="198">
        <v>5</v>
      </c>
      <c r="H926" s="165" t="s">
        <v>2544</v>
      </c>
      <c r="I926" s="219" t="s">
        <v>2545</v>
      </c>
      <c r="J926" s="71">
        <v>42017</v>
      </c>
      <c r="K926" s="239">
        <v>24012000</v>
      </c>
      <c r="L926" s="2" t="s">
        <v>647</v>
      </c>
      <c r="M926" s="47" t="s">
        <v>2214</v>
      </c>
      <c r="N926" s="47" t="s">
        <v>2215</v>
      </c>
      <c r="O926" s="47" t="s">
        <v>31</v>
      </c>
      <c r="P926" s="47" t="s">
        <v>32</v>
      </c>
      <c r="Q926" s="1"/>
    </row>
    <row r="927" spans="1:17" ht="39" thickBot="1" x14ac:dyDescent="0.25">
      <c r="A927" s="15">
        <v>926</v>
      </c>
      <c r="B927" s="47" t="s">
        <v>1264</v>
      </c>
      <c r="C927" s="47">
        <v>891180084</v>
      </c>
      <c r="D927" s="47">
        <v>2</v>
      </c>
      <c r="E927" s="75" t="s">
        <v>2546</v>
      </c>
      <c r="F927" s="177">
        <v>36313657</v>
      </c>
      <c r="G927" s="198">
        <v>3</v>
      </c>
      <c r="H927" s="163" t="s">
        <v>2547</v>
      </c>
      <c r="I927" s="219" t="s">
        <v>2548</v>
      </c>
      <c r="J927" s="71">
        <v>42017</v>
      </c>
      <c r="K927" s="239">
        <v>9361000</v>
      </c>
      <c r="L927" s="2" t="s">
        <v>647</v>
      </c>
      <c r="M927" s="47" t="s">
        <v>2214</v>
      </c>
      <c r="N927" s="47" t="s">
        <v>2215</v>
      </c>
      <c r="O927" s="47" t="s">
        <v>31</v>
      </c>
      <c r="P927" s="47" t="s">
        <v>32</v>
      </c>
      <c r="Q927" s="1"/>
    </row>
    <row r="928" spans="1:17" ht="51.75" thickTop="1" x14ac:dyDescent="0.2">
      <c r="A928" s="9">
        <v>927</v>
      </c>
      <c r="B928" s="47" t="s">
        <v>1264</v>
      </c>
      <c r="C928" s="47">
        <v>891180084</v>
      </c>
      <c r="D928" s="47">
        <v>2</v>
      </c>
      <c r="E928" s="75" t="s">
        <v>2549</v>
      </c>
      <c r="F928" s="177">
        <v>1075232902</v>
      </c>
      <c r="G928" s="198">
        <v>8</v>
      </c>
      <c r="H928" s="111" t="s">
        <v>2550</v>
      </c>
      <c r="I928" s="219" t="s">
        <v>2551</v>
      </c>
      <c r="J928" s="71">
        <v>42018</v>
      </c>
      <c r="K928" s="130">
        <v>6840000</v>
      </c>
      <c r="L928" s="2" t="s">
        <v>647</v>
      </c>
      <c r="M928" s="47" t="s">
        <v>2214</v>
      </c>
      <c r="N928" s="47" t="s">
        <v>2215</v>
      </c>
      <c r="O928" s="47" t="s">
        <v>31</v>
      </c>
      <c r="P928" s="47" t="s">
        <v>32</v>
      </c>
      <c r="Q928" s="1"/>
    </row>
    <row r="929" spans="1:17" ht="39" thickBot="1" x14ac:dyDescent="0.25">
      <c r="A929" s="15">
        <v>928</v>
      </c>
      <c r="B929" s="47" t="s">
        <v>1264</v>
      </c>
      <c r="C929" s="47">
        <v>891180084</v>
      </c>
      <c r="D929" s="47">
        <v>2</v>
      </c>
      <c r="E929" s="75" t="s">
        <v>2552</v>
      </c>
      <c r="F929" s="177">
        <v>36068999</v>
      </c>
      <c r="G929" s="198">
        <v>6</v>
      </c>
      <c r="H929" s="163" t="s">
        <v>2553</v>
      </c>
      <c r="I929" s="75" t="s">
        <v>2554</v>
      </c>
      <c r="J929" s="71">
        <v>42018</v>
      </c>
      <c r="K929" s="239">
        <v>6831000</v>
      </c>
      <c r="L929" s="2" t="s">
        <v>647</v>
      </c>
      <c r="M929" s="47" t="s">
        <v>2214</v>
      </c>
      <c r="N929" s="47" t="s">
        <v>2215</v>
      </c>
      <c r="O929" s="47" t="s">
        <v>31</v>
      </c>
      <c r="P929" s="47" t="s">
        <v>32</v>
      </c>
      <c r="Q929" s="1"/>
    </row>
    <row r="930" spans="1:17" ht="39" thickTop="1" x14ac:dyDescent="0.2">
      <c r="A930" s="9">
        <v>929</v>
      </c>
      <c r="B930" s="47" t="s">
        <v>1264</v>
      </c>
      <c r="C930" s="47">
        <v>891180084</v>
      </c>
      <c r="D930" s="47">
        <v>2</v>
      </c>
      <c r="E930" s="75" t="s">
        <v>2555</v>
      </c>
      <c r="F930" s="177">
        <v>36302249</v>
      </c>
      <c r="G930" s="198">
        <v>4</v>
      </c>
      <c r="H930" s="163" t="s">
        <v>2556</v>
      </c>
      <c r="I930" s="75" t="s">
        <v>2557</v>
      </c>
      <c r="J930" s="71">
        <v>42018</v>
      </c>
      <c r="K930" s="130">
        <v>6409333</v>
      </c>
      <c r="L930" s="2" t="s">
        <v>647</v>
      </c>
      <c r="M930" s="47" t="s">
        <v>2214</v>
      </c>
      <c r="N930" s="47" t="s">
        <v>2215</v>
      </c>
      <c r="O930" s="47" t="s">
        <v>31</v>
      </c>
      <c r="P930" s="47" t="s">
        <v>32</v>
      </c>
      <c r="Q930" s="1"/>
    </row>
    <row r="931" spans="1:17" ht="39" thickBot="1" x14ac:dyDescent="0.25">
      <c r="A931" s="15">
        <v>930</v>
      </c>
      <c r="B931" s="47" t="s">
        <v>1264</v>
      </c>
      <c r="C931" s="47">
        <v>891180084</v>
      </c>
      <c r="D931" s="47">
        <v>2</v>
      </c>
      <c r="E931" s="75" t="s">
        <v>2558</v>
      </c>
      <c r="F931" s="177">
        <v>1083896498</v>
      </c>
      <c r="G931" s="198">
        <v>1</v>
      </c>
      <c r="H931" s="163" t="s">
        <v>2559</v>
      </c>
      <c r="I931" s="75" t="s">
        <v>2560</v>
      </c>
      <c r="J931" s="71">
        <v>42018</v>
      </c>
      <c r="K931" s="130">
        <v>7514100</v>
      </c>
      <c r="L931" s="2" t="s">
        <v>647</v>
      </c>
      <c r="M931" s="47" t="s">
        <v>2214</v>
      </c>
      <c r="N931" s="47" t="s">
        <v>2215</v>
      </c>
      <c r="O931" s="47" t="s">
        <v>31</v>
      </c>
      <c r="P931" s="47" t="s">
        <v>32</v>
      </c>
      <c r="Q931" s="1"/>
    </row>
    <row r="932" spans="1:17" ht="51.75" thickTop="1" x14ac:dyDescent="0.2">
      <c r="A932" s="9">
        <v>931</v>
      </c>
      <c r="B932" s="47" t="s">
        <v>1264</v>
      </c>
      <c r="C932" s="47">
        <v>891180084</v>
      </c>
      <c r="D932" s="47">
        <v>2</v>
      </c>
      <c r="E932" s="75" t="s">
        <v>2561</v>
      </c>
      <c r="F932" s="177">
        <v>55056287</v>
      </c>
      <c r="G932" s="198">
        <v>8</v>
      </c>
      <c r="H932" s="163" t="s">
        <v>2562</v>
      </c>
      <c r="I932" s="47" t="s">
        <v>2563</v>
      </c>
      <c r="J932" s="71">
        <v>42018</v>
      </c>
      <c r="K932" s="239">
        <v>6999656</v>
      </c>
      <c r="L932" s="2" t="s">
        <v>647</v>
      </c>
      <c r="M932" s="47" t="s">
        <v>2214</v>
      </c>
      <c r="N932" s="47" t="s">
        <v>2215</v>
      </c>
      <c r="O932" s="47" t="s">
        <v>31</v>
      </c>
      <c r="P932" s="47" t="s">
        <v>32</v>
      </c>
      <c r="Q932" s="1"/>
    </row>
    <row r="933" spans="1:17" ht="64.5" thickBot="1" x14ac:dyDescent="0.25">
      <c r="A933" s="15">
        <v>932</v>
      </c>
      <c r="B933" s="47" t="s">
        <v>1264</v>
      </c>
      <c r="C933" s="47">
        <v>891180084</v>
      </c>
      <c r="D933" s="47">
        <v>2</v>
      </c>
      <c r="E933" s="163" t="s">
        <v>2564</v>
      </c>
      <c r="F933" s="177">
        <v>1075249274</v>
      </c>
      <c r="G933" s="199">
        <v>5</v>
      </c>
      <c r="H933" s="163" t="s">
        <v>2565</v>
      </c>
      <c r="I933" s="221" t="s">
        <v>2566</v>
      </c>
      <c r="J933" s="71">
        <v>42018</v>
      </c>
      <c r="K933" s="239">
        <v>7020000</v>
      </c>
      <c r="L933" s="2" t="s">
        <v>647</v>
      </c>
      <c r="M933" s="47" t="s">
        <v>2214</v>
      </c>
      <c r="N933" s="47" t="s">
        <v>2215</v>
      </c>
      <c r="O933" s="47" t="s">
        <v>31</v>
      </c>
      <c r="P933" s="47" t="s">
        <v>32</v>
      </c>
      <c r="Q933" s="1"/>
    </row>
    <row r="934" spans="1:17" ht="64.5" thickTop="1" x14ac:dyDescent="0.2">
      <c r="A934" s="9">
        <v>933</v>
      </c>
      <c r="B934" s="47" t="s">
        <v>1264</v>
      </c>
      <c r="C934" s="47">
        <v>891180084</v>
      </c>
      <c r="D934" s="47">
        <v>2</v>
      </c>
      <c r="E934" s="163" t="s">
        <v>2567</v>
      </c>
      <c r="F934" s="177">
        <v>1075214616</v>
      </c>
      <c r="G934" s="199">
        <v>1</v>
      </c>
      <c r="H934" s="165" t="s">
        <v>2568</v>
      </c>
      <c r="I934" s="221" t="s">
        <v>2569</v>
      </c>
      <c r="J934" s="71">
        <v>42018</v>
      </c>
      <c r="K934" s="239">
        <v>10530000</v>
      </c>
      <c r="L934" s="2" t="s">
        <v>647</v>
      </c>
      <c r="M934" s="47" t="s">
        <v>2214</v>
      </c>
      <c r="N934" s="47" t="s">
        <v>2215</v>
      </c>
      <c r="O934" s="47" t="s">
        <v>31</v>
      </c>
      <c r="P934" s="47" t="s">
        <v>32</v>
      </c>
      <c r="Q934" s="1"/>
    </row>
    <row r="935" spans="1:17" ht="102.75" thickBot="1" x14ac:dyDescent="0.25">
      <c r="A935" s="15">
        <v>934</v>
      </c>
      <c r="B935" s="47" t="s">
        <v>1264</v>
      </c>
      <c r="C935" s="47">
        <v>891180084</v>
      </c>
      <c r="D935" s="47">
        <v>2</v>
      </c>
      <c r="E935" s="163" t="s">
        <v>2570</v>
      </c>
      <c r="F935" s="177">
        <v>7556496</v>
      </c>
      <c r="G935" s="199">
        <v>1</v>
      </c>
      <c r="H935" s="165" t="s">
        <v>2571</v>
      </c>
      <c r="I935" s="219" t="s">
        <v>2572</v>
      </c>
      <c r="J935" s="71">
        <v>42018</v>
      </c>
      <c r="K935" s="239">
        <v>12295800</v>
      </c>
      <c r="L935" s="2" t="s">
        <v>647</v>
      </c>
      <c r="M935" s="47" t="s">
        <v>2214</v>
      </c>
      <c r="N935" s="47" t="s">
        <v>2215</v>
      </c>
      <c r="O935" s="47" t="s">
        <v>31</v>
      </c>
      <c r="P935" s="47" t="s">
        <v>32</v>
      </c>
      <c r="Q935" s="1"/>
    </row>
    <row r="936" spans="1:17" ht="51.75" thickTop="1" x14ac:dyDescent="0.2">
      <c r="A936" s="9">
        <v>935</v>
      </c>
      <c r="B936" s="47" t="s">
        <v>1264</v>
      </c>
      <c r="C936" s="47">
        <v>891180084</v>
      </c>
      <c r="D936" s="47">
        <v>2</v>
      </c>
      <c r="E936" s="75" t="s">
        <v>2573</v>
      </c>
      <c r="F936" s="177">
        <v>10529621</v>
      </c>
      <c r="G936" s="198">
        <v>2</v>
      </c>
      <c r="H936" s="162" t="s">
        <v>2574</v>
      </c>
      <c r="I936" s="221" t="s">
        <v>2575</v>
      </c>
      <c r="J936" s="71">
        <v>42018</v>
      </c>
      <c r="K936" s="239">
        <v>10246500</v>
      </c>
      <c r="L936" s="2" t="s">
        <v>647</v>
      </c>
      <c r="M936" s="47" t="s">
        <v>2214</v>
      </c>
      <c r="N936" s="47" t="s">
        <v>2215</v>
      </c>
      <c r="O936" s="47" t="s">
        <v>31</v>
      </c>
      <c r="P936" s="47" t="s">
        <v>32</v>
      </c>
      <c r="Q936" s="1"/>
    </row>
    <row r="937" spans="1:17" ht="64.5" thickBot="1" x14ac:dyDescent="0.25">
      <c r="A937" s="15">
        <v>936</v>
      </c>
      <c r="B937" s="47" t="s">
        <v>1264</v>
      </c>
      <c r="C937" s="47">
        <v>891180084</v>
      </c>
      <c r="D937" s="47">
        <v>2</v>
      </c>
      <c r="E937" s="75" t="s">
        <v>2576</v>
      </c>
      <c r="F937" s="177">
        <v>1079173721</v>
      </c>
      <c r="G937" s="198">
        <v>2</v>
      </c>
      <c r="H937" s="165" t="s">
        <v>2577</v>
      </c>
      <c r="I937" s="47" t="s">
        <v>2578</v>
      </c>
      <c r="J937" s="71">
        <v>42018</v>
      </c>
      <c r="K937" s="239">
        <v>17820000</v>
      </c>
      <c r="L937" s="2" t="s">
        <v>647</v>
      </c>
      <c r="M937" s="47" t="s">
        <v>2214</v>
      </c>
      <c r="N937" s="47" t="s">
        <v>2215</v>
      </c>
      <c r="O937" s="47" t="s">
        <v>31</v>
      </c>
      <c r="P937" s="47" t="s">
        <v>32</v>
      </c>
      <c r="Q937" s="1"/>
    </row>
    <row r="938" spans="1:17" ht="51.75" thickTop="1" x14ac:dyDescent="0.2">
      <c r="A938" s="9">
        <v>937</v>
      </c>
      <c r="B938" s="47" t="s">
        <v>1264</v>
      </c>
      <c r="C938" s="47">
        <v>891180084</v>
      </c>
      <c r="D938" s="47">
        <v>2</v>
      </c>
      <c r="E938" s="75" t="s">
        <v>2579</v>
      </c>
      <c r="F938" s="177">
        <v>7714000</v>
      </c>
      <c r="G938" s="198">
        <v>0</v>
      </c>
      <c r="H938" s="165" t="s">
        <v>2580</v>
      </c>
      <c r="I938" s="47" t="s">
        <v>2581</v>
      </c>
      <c r="J938" s="71">
        <v>42018</v>
      </c>
      <c r="K938" s="239">
        <v>10246500</v>
      </c>
      <c r="L938" s="2" t="s">
        <v>647</v>
      </c>
      <c r="M938" s="47" t="s">
        <v>2214</v>
      </c>
      <c r="N938" s="47" t="s">
        <v>2215</v>
      </c>
      <c r="O938" s="47" t="s">
        <v>31</v>
      </c>
      <c r="P938" s="47" t="s">
        <v>32</v>
      </c>
      <c r="Q938" s="1"/>
    </row>
    <row r="939" spans="1:17" ht="39" thickBot="1" x14ac:dyDescent="0.25">
      <c r="A939" s="15">
        <v>938</v>
      </c>
      <c r="B939" s="47" t="s">
        <v>1264</v>
      </c>
      <c r="C939" s="47">
        <v>891180084</v>
      </c>
      <c r="D939" s="47">
        <v>2</v>
      </c>
      <c r="E939" s="75" t="s">
        <v>2582</v>
      </c>
      <c r="F939" s="177">
        <v>55162919</v>
      </c>
      <c r="G939" s="198">
        <v>8</v>
      </c>
      <c r="H939" s="165" t="s">
        <v>2583</v>
      </c>
      <c r="I939" s="47" t="s">
        <v>2584</v>
      </c>
      <c r="J939" s="71">
        <v>42018</v>
      </c>
      <c r="K939" s="239">
        <v>10246500</v>
      </c>
      <c r="L939" s="2" t="s">
        <v>647</v>
      </c>
      <c r="M939" s="47" t="s">
        <v>2214</v>
      </c>
      <c r="N939" s="47" t="s">
        <v>2215</v>
      </c>
      <c r="O939" s="47" t="s">
        <v>31</v>
      </c>
      <c r="P939" s="47" t="s">
        <v>32</v>
      </c>
      <c r="Q939" s="1"/>
    </row>
    <row r="940" spans="1:17" ht="39" thickTop="1" x14ac:dyDescent="0.2">
      <c r="A940" s="9">
        <v>939</v>
      </c>
      <c r="B940" s="47" t="s">
        <v>1264</v>
      </c>
      <c r="C940" s="47">
        <v>891180084</v>
      </c>
      <c r="D940" s="47">
        <v>2</v>
      </c>
      <c r="E940" s="75" t="s">
        <v>2585</v>
      </c>
      <c r="F940" s="177">
        <v>1013608465</v>
      </c>
      <c r="G940" s="198">
        <v>0</v>
      </c>
      <c r="H940" s="165" t="s">
        <v>2586</v>
      </c>
      <c r="I940" s="47" t="s">
        <v>2587</v>
      </c>
      <c r="J940" s="71">
        <v>42018</v>
      </c>
      <c r="K940" s="239">
        <v>6828300</v>
      </c>
      <c r="L940" s="2" t="s">
        <v>647</v>
      </c>
      <c r="M940" s="47" t="s">
        <v>2214</v>
      </c>
      <c r="N940" s="47" t="s">
        <v>2215</v>
      </c>
      <c r="O940" s="47" t="s">
        <v>31</v>
      </c>
      <c r="P940" s="47" t="s">
        <v>32</v>
      </c>
      <c r="Q940" s="1"/>
    </row>
    <row r="941" spans="1:17" ht="77.25" thickBot="1" x14ac:dyDescent="0.25">
      <c r="A941" s="15">
        <v>940</v>
      </c>
      <c r="B941" s="47" t="s">
        <v>1264</v>
      </c>
      <c r="C941" s="47">
        <v>891180084</v>
      </c>
      <c r="D941" s="47">
        <v>2</v>
      </c>
      <c r="E941" s="75" t="s">
        <v>2588</v>
      </c>
      <c r="F941" s="177">
        <v>1075265313</v>
      </c>
      <c r="G941" s="198">
        <v>1</v>
      </c>
      <c r="H941" s="2" t="s">
        <v>2589</v>
      </c>
      <c r="I941" s="219" t="s">
        <v>2590</v>
      </c>
      <c r="J941" s="71">
        <v>42018</v>
      </c>
      <c r="K941" s="130">
        <v>7513819</v>
      </c>
      <c r="L941" s="2" t="s">
        <v>647</v>
      </c>
      <c r="M941" s="47" t="s">
        <v>2214</v>
      </c>
      <c r="N941" s="47" t="s">
        <v>2215</v>
      </c>
      <c r="O941" s="47" t="s">
        <v>31</v>
      </c>
      <c r="P941" s="47" t="s">
        <v>32</v>
      </c>
      <c r="Q941" s="1"/>
    </row>
    <row r="942" spans="1:17" ht="39" thickTop="1" x14ac:dyDescent="0.2">
      <c r="A942" s="9">
        <v>941</v>
      </c>
      <c r="B942" s="47" t="s">
        <v>1264</v>
      </c>
      <c r="C942" s="47">
        <v>891180084</v>
      </c>
      <c r="D942" s="47">
        <v>2</v>
      </c>
      <c r="E942" s="111" t="s">
        <v>2591</v>
      </c>
      <c r="F942" s="177">
        <v>35524348</v>
      </c>
      <c r="G942" s="205">
        <v>4</v>
      </c>
      <c r="H942" s="163" t="s">
        <v>2592</v>
      </c>
      <c r="I942" s="223" t="s">
        <v>2593</v>
      </c>
      <c r="J942" s="71">
        <v>42018</v>
      </c>
      <c r="K942" s="130">
        <v>7257600</v>
      </c>
      <c r="L942" s="2" t="s">
        <v>647</v>
      </c>
      <c r="M942" s="47" t="s">
        <v>2214</v>
      </c>
      <c r="N942" s="47" t="s">
        <v>2215</v>
      </c>
      <c r="O942" s="47" t="s">
        <v>31</v>
      </c>
      <c r="P942" s="47" t="s">
        <v>32</v>
      </c>
      <c r="Q942" s="1"/>
    </row>
    <row r="943" spans="1:17" ht="39" thickBot="1" x14ac:dyDescent="0.25">
      <c r="A943" s="15">
        <v>942</v>
      </c>
      <c r="B943" s="47" t="s">
        <v>1264</v>
      </c>
      <c r="C943" s="47">
        <v>891180084</v>
      </c>
      <c r="D943" s="47">
        <v>2</v>
      </c>
      <c r="E943" s="163" t="s">
        <v>2594</v>
      </c>
      <c r="F943" s="177">
        <v>12133891</v>
      </c>
      <c r="G943" s="199">
        <v>0</v>
      </c>
      <c r="H943" s="163" t="s">
        <v>2595</v>
      </c>
      <c r="I943" s="221" t="s">
        <v>2593</v>
      </c>
      <c r="J943" s="71">
        <v>42018</v>
      </c>
      <c r="K943" s="239">
        <v>1012000</v>
      </c>
      <c r="L943" s="2" t="s">
        <v>647</v>
      </c>
      <c r="M943" s="47" t="s">
        <v>2214</v>
      </c>
      <c r="N943" s="47" t="s">
        <v>2215</v>
      </c>
      <c r="O943" s="47" t="s">
        <v>31</v>
      </c>
      <c r="P943" s="47" t="s">
        <v>32</v>
      </c>
      <c r="Q943" s="1"/>
    </row>
    <row r="944" spans="1:17" ht="102.75" thickTop="1" x14ac:dyDescent="0.2">
      <c r="A944" s="9">
        <v>943</v>
      </c>
      <c r="B944" s="47" t="s">
        <v>1264</v>
      </c>
      <c r="C944" s="47">
        <v>891180084</v>
      </c>
      <c r="D944" s="47">
        <v>2</v>
      </c>
      <c r="E944" s="162" t="s">
        <v>2596</v>
      </c>
      <c r="F944" s="177">
        <v>7692072</v>
      </c>
      <c r="G944" s="76">
        <v>4</v>
      </c>
      <c r="H944" s="75" t="s">
        <v>2597</v>
      </c>
      <c r="I944" s="162" t="s">
        <v>2598</v>
      </c>
      <c r="J944" s="71">
        <v>42020</v>
      </c>
      <c r="K944" s="239">
        <v>8660507</v>
      </c>
      <c r="L944" s="2" t="s">
        <v>647</v>
      </c>
      <c r="M944" s="47" t="s">
        <v>2214</v>
      </c>
      <c r="N944" s="47" t="s">
        <v>2215</v>
      </c>
      <c r="O944" s="47" t="s">
        <v>31</v>
      </c>
      <c r="P944" s="47" t="s">
        <v>32</v>
      </c>
      <c r="Q944" s="1"/>
    </row>
    <row r="945" spans="1:17" ht="102.75" thickBot="1" x14ac:dyDescent="0.25">
      <c r="A945" s="15">
        <v>944</v>
      </c>
      <c r="B945" s="47" t="s">
        <v>1264</v>
      </c>
      <c r="C945" s="47">
        <v>891180084</v>
      </c>
      <c r="D945" s="47">
        <v>2</v>
      </c>
      <c r="E945" s="75" t="s">
        <v>2599</v>
      </c>
      <c r="F945" s="177">
        <v>7732994</v>
      </c>
      <c r="G945" s="198">
        <v>2</v>
      </c>
      <c r="H945" s="165" t="s">
        <v>2600</v>
      </c>
      <c r="I945" s="219" t="s">
        <v>2601</v>
      </c>
      <c r="J945" s="71">
        <v>42020</v>
      </c>
      <c r="K945" s="239">
        <v>3069547</v>
      </c>
      <c r="L945" s="2" t="s">
        <v>647</v>
      </c>
      <c r="M945" s="47" t="s">
        <v>2214</v>
      </c>
      <c r="N945" s="47" t="s">
        <v>2215</v>
      </c>
      <c r="O945" s="47" t="s">
        <v>31</v>
      </c>
      <c r="P945" s="47" t="s">
        <v>32</v>
      </c>
      <c r="Q945" s="1"/>
    </row>
    <row r="946" spans="1:17" ht="77.25" thickTop="1" x14ac:dyDescent="0.2">
      <c r="A946" s="9">
        <v>945</v>
      </c>
      <c r="B946" s="47" t="s">
        <v>1264</v>
      </c>
      <c r="C946" s="47">
        <v>891180084</v>
      </c>
      <c r="D946" s="47">
        <v>2</v>
      </c>
      <c r="E946" s="2" t="s">
        <v>2602</v>
      </c>
      <c r="F946" s="177">
        <v>7699693</v>
      </c>
      <c r="G946" s="198">
        <v>1</v>
      </c>
      <c r="H946" s="165" t="s">
        <v>2603</v>
      </c>
      <c r="I946" s="75" t="s">
        <v>2604</v>
      </c>
      <c r="J946" s="71">
        <v>42020</v>
      </c>
      <c r="K946" s="239">
        <v>9993500</v>
      </c>
      <c r="L946" s="2" t="s">
        <v>647</v>
      </c>
      <c r="M946" s="47" t="s">
        <v>2214</v>
      </c>
      <c r="N946" s="47" t="s">
        <v>2215</v>
      </c>
      <c r="O946" s="47" t="s">
        <v>31</v>
      </c>
      <c r="P946" s="47" t="s">
        <v>32</v>
      </c>
      <c r="Q946" s="1"/>
    </row>
    <row r="947" spans="1:17" ht="64.5" thickBot="1" x14ac:dyDescent="0.25">
      <c r="A947" s="15">
        <v>946</v>
      </c>
      <c r="B947" s="47" t="s">
        <v>1264</v>
      </c>
      <c r="C947" s="47">
        <v>891180084</v>
      </c>
      <c r="D947" s="47">
        <v>2</v>
      </c>
      <c r="E947" s="162" t="s">
        <v>2605</v>
      </c>
      <c r="F947" s="177">
        <v>1075211814</v>
      </c>
      <c r="G947" s="76">
        <v>8</v>
      </c>
      <c r="H947" s="165" t="s">
        <v>2606</v>
      </c>
      <c r="I947" s="162" t="s">
        <v>2607</v>
      </c>
      <c r="J947" s="71">
        <v>42020</v>
      </c>
      <c r="K947" s="239">
        <v>9993500</v>
      </c>
      <c r="L947" s="2" t="s">
        <v>647</v>
      </c>
      <c r="M947" s="47" t="s">
        <v>2214</v>
      </c>
      <c r="N947" s="47" t="s">
        <v>2215</v>
      </c>
      <c r="O947" s="47" t="s">
        <v>31</v>
      </c>
      <c r="P947" s="47" t="s">
        <v>32</v>
      </c>
      <c r="Q947" s="1"/>
    </row>
    <row r="948" spans="1:17" ht="39" thickTop="1" x14ac:dyDescent="0.2">
      <c r="A948" s="9">
        <v>947</v>
      </c>
      <c r="B948" s="47" t="s">
        <v>1264</v>
      </c>
      <c r="C948" s="47">
        <v>891180084</v>
      </c>
      <c r="D948" s="47">
        <v>2</v>
      </c>
      <c r="E948" s="111" t="s">
        <v>2608</v>
      </c>
      <c r="F948" s="177">
        <v>1075255678</v>
      </c>
      <c r="G948" s="205">
        <v>1</v>
      </c>
      <c r="H948" s="111" t="s">
        <v>2609</v>
      </c>
      <c r="I948" s="223" t="s">
        <v>2610</v>
      </c>
      <c r="J948" s="71">
        <v>42020</v>
      </c>
      <c r="K948" s="130">
        <v>8660507</v>
      </c>
      <c r="L948" s="2" t="s">
        <v>647</v>
      </c>
      <c r="M948" s="47" t="s">
        <v>2214</v>
      </c>
      <c r="N948" s="47" t="s">
        <v>2215</v>
      </c>
      <c r="O948" s="47" t="s">
        <v>31</v>
      </c>
      <c r="P948" s="47" t="s">
        <v>32</v>
      </c>
      <c r="Q948" s="1"/>
    </row>
    <row r="949" spans="1:17" ht="64.5" thickBot="1" x14ac:dyDescent="0.25">
      <c r="A949" s="15">
        <v>948</v>
      </c>
      <c r="B949" s="47" t="s">
        <v>1264</v>
      </c>
      <c r="C949" s="47">
        <v>891180084</v>
      </c>
      <c r="D949" s="47">
        <v>2</v>
      </c>
      <c r="E949" s="2" t="s">
        <v>2611</v>
      </c>
      <c r="F949" s="177">
        <v>55170475</v>
      </c>
      <c r="G949" s="198">
        <v>3</v>
      </c>
      <c r="H949" s="165" t="s">
        <v>2612</v>
      </c>
      <c r="I949" s="75" t="s">
        <v>2613</v>
      </c>
      <c r="J949" s="71">
        <v>42020</v>
      </c>
      <c r="K949" s="239">
        <v>9487500</v>
      </c>
      <c r="L949" s="2" t="s">
        <v>647</v>
      </c>
      <c r="M949" s="47" t="s">
        <v>2214</v>
      </c>
      <c r="N949" s="47" t="s">
        <v>2215</v>
      </c>
      <c r="O949" s="47" t="s">
        <v>31</v>
      </c>
      <c r="P949" s="47" t="s">
        <v>32</v>
      </c>
      <c r="Q949" s="1"/>
    </row>
    <row r="950" spans="1:17" ht="64.5" thickTop="1" x14ac:dyDescent="0.2">
      <c r="A950" s="9">
        <v>949</v>
      </c>
      <c r="B950" s="47" t="s">
        <v>1264</v>
      </c>
      <c r="C950" s="47">
        <v>891180084</v>
      </c>
      <c r="D950" s="47">
        <v>2</v>
      </c>
      <c r="E950" s="2" t="s">
        <v>2614</v>
      </c>
      <c r="F950" s="177">
        <v>1075229037</v>
      </c>
      <c r="G950" s="198">
        <v>0</v>
      </c>
      <c r="H950" s="165" t="s">
        <v>2615</v>
      </c>
      <c r="I950" s="75" t="s">
        <v>2616</v>
      </c>
      <c r="J950" s="71">
        <v>42020</v>
      </c>
      <c r="K950" s="239">
        <v>9487500</v>
      </c>
      <c r="L950" s="2" t="s">
        <v>647</v>
      </c>
      <c r="M950" s="47" t="s">
        <v>2214</v>
      </c>
      <c r="N950" s="47" t="s">
        <v>2215</v>
      </c>
      <c r="O950" s="47" t="s">
        <v>31</v>
      </c>
      <c r="P950" s="47" t="s">
        <v>32</v>
      </c>
      <c r="Q950" s="1"/>
    </row>
    <row r="951" spans="1:17" ht="102.75" thickBot="1" x14ac:dyDescent="0.25">
      <c r="A951" s="15">
        <v>950</v>
      </c>
      <c r="B951" s="47" t="s">
        <v>1264</v>
      </c>
      <c r="C951" s="47">
        <v>891180084</v>
      </c>
      <c r="D951" s="47">
        <v>2</v>
      </c>
      <c r="E951" s="163" t="s">
        <v>2617</v>
      </c>
      <c r="F951" s="177">
        <v>1075219469</v>
      </c>
      <c r="G951" s="199">
        <v>6</v>
      </c>
      <c r="H951" s="2" t="s">
        <v>2618</v>
      </c>
      <c r="I951" s="163" t="s">
        <v>2619</v>
      </c>
      <c r="J951" s="71">
        <v>42020</v>
      </c>
      <c r="K951" s="130">
        <v>6324990</v>
      </c>
      <c r="L951" s="2" t="s">
        <v>647</v>
      </c>
      <c r="M951" s="47" t="s">
        <v>2214</v>
      </c>
      <c r="N951" s="47" t="s">
        <v>2215</v>
      </c>
      <c r="O951" s="47" t="s">
        <v>31</v>
      </c>
      <c r="P951" s="47" t="s">
        <v>32</v>
      </c>
      <c r="Q951" s="1"/>
    </row>
    <row r="952" spans="1:17" ht="51.75" thickTop="1" x14ac:dyDescent="0.2">
      <c r="A952" s="9">
        <v>951</v>
      </c>
      <c r="B952" s="47" t="s">
        <v>1264</v>
      </c>
      <c r="C952" s="47">
        <v>891180084</v>
      </c>
      <c r="D952" s="47">
        <v>2</v>
      </c>
      <c r="E952" s="164" t="s">
        <v>2620</v>
      </c>
      <c r="F952" s="177">
        <v>1075229379</v>
      </c>
      <c r="G952" s="200">
        <v>4</v>
      </c>
      <c r="H952" s="165" t="s">
        <v>2621</v>
      </c>
      <c r="I952" s="224" t="s">
        <v>2622</v>
      </c>
      <c r="J952" s="71">
        <v>42020</v>
      </c>
      <c r="K952" s="239">
        <v>10000000</v>
      </c>
      <c r="L952" s="2" t="s">
        <v>647</v>
      </c>
      <c r="M952" s="47" t="s">
        <v>2214</v>
      </c>
      <c r="N952" s="47" t="s">
        <v>2215</v>
      </c>
      <c r="O952" s="47" t="s">
        <v>31</v>
      </c>
      <c r="P952" s="47" t="s">
        <v>32</v>
      </c>
      <c r="Q952" s="1"/>
    </row>
    <row r="953" spans="1:17" ht="115.5" thickBot="1" x14ac:dyDescent="0.25">
      <c r="A953" s="15">
        <v>952</v>
      </c>
      <c r="B953" s="47" t="s">
        <v>1264</v>
      </c>
      <c r="C953" s="47">
        <v>891180084</v>
      </c>
      <c r="D953" s="47">
        <v>2</v>
      </c>
      <c r="E953" s="2" t="s">
        <v>2623</v>
      </c>
      <c r="F953" s="177">
        <v>36180523</v>
      </c>
      <c r="G953" s="198">
        <v>2</v>
      </c>
      <c r="H953" s="165" t="s">
        <v>2624</v>
      </c>
      <c r="I953" s="75" t="s">
        <v>2625</v>
      </c>
      <c r="J953" s="71">
        <v>42020</v>
      </c>
      <c r="K953" s="239">
        <v>9487500</v>
      </c>
      <c r="L953" s="2" t="s">
        <v>647</v>
      </c>
      <c r="M953" s="47" t="s">
        <v>2214</v>
      </c>
      <c r="N953" s="47" t="s">
        <v>2215</v>
      </c>
      <c r="O953" s="47" t="s">
        <v>31</v>
      </c>
      <c r="P953" s="47" t="s">
        <v>32</v>
      </c>
      <c r="Q953" s="1"/>
    </row>
    <row r="954" spans="1:17" ht="90" thickTop="1" x14ac:dyDescent="0.2">
      <c r="A954" s="9">
        <v>953</v>
      </c>
      <c r="B954" s="47" t="s">
        <v>1264</v>
      </c>
      <c r="C954" s="47">
        <v>891180084</v>
      </c>
      <c r="D954" s="47">
        <v>2</v>
      </c>
      <c r="E954" s="75" t="s">
        <v>2626</v>
      </c>
      <c r="F954" s="177">
        <v>7731267</v>
      </c>
      <c r="G954" s="198">
        <v>1</v>
      </c>
      <c r="H954" s="164" t="s">
        <v>2627</v>
      </c>
      <c r="I954" s="75" t="s">
        <v>2628</v>
      </c>
      <c r="J954" s="71">
        <v>42020</v>
      </c>
      <c r="K954" s="239">
        <v>8220000</v>
      </c>
      <c r="L954" s="2" t="s">
        <v>647</v>
      </c>
      <c r="M954" s="47" t="s">
        <v>2214</v>
      </c>
      <c r="N954" s="47" t="s">
        <v>2215</v>
      </c>
      <c r="O954" s="47" t="s">
        <v>31</v>
      </c>
      <c r="P954" s="47" t="s">
        <v>32</v>
      </c>
      <c r="Q954" s="1"/>
    </row>
    <row r="955" spans="1:17" ht="64.5" thickBot="1" x14ac:dyDescent="0.25">
      <c r="A955" s="15">
        <v>954</v>
      </c>
      <c r="B955" s="47" t="s">
        <v>1264</v>
      </c>
      <c r="C955" s="47">
        <v>891180084</v>
      </c>
      <c r="D955" s="47">
        <v>2</v>
      </c>
      <c r="E955" s="75" t="s">
        <v>2629</v>
      </c>
      <c r="F955" s="177">
        <v>36313269</v>
      </c>
      <c r="G955" s="198">
        <v>9</v>
      </c>
      <c r="H955" s="165" t="s">
        <v>2630</v>
      </c>
      <c r="I955" s="75" t="s">
        <v>2631</v>
      </c>
      <c r="J955" s="71">
        <v>42020</v>
      </c>
      <c r="K955" s="239">
        <v>8222500</v>
      </c>
      <c r="L955" s="2" t="s">
        <v>647</v>
      </c>
      <c r="M955" s="47" t="s">
        <v>2214</v>
      </c>
      <c r="N955" s="47" t="s">
        <v>2215</v>
      </c>
      <c r="O955" s="47" t="s">
        <v>31</v>
      </c>
      <c r="P955" s="47" t="s">
        <v>32</v>
      </c>
      <c r="Q955" s="1"/>
    </row>
    <row r="956" spans="1:17" ht="64.5" thickTop="1" x14ac:dyDescent="0.2">
      <c r="A956" s="9">
        <v>955</v>
      </c>
      <c r="B956" s="47" t="s">
        <v>1264</v>
      </c>
      <c r="C956" s="47">
        <v>891180084</v>
      </c>
      <c r="D956" s="47">
        <v>2</v>
      </c>
      <c r="E956" s="75" t="s">
        <v>2632</v>
      </c>
      <c r="F956" s="177">
        <v>1075214934</v>
      </c>
      <c r="G956" s="198">
        <v>7</v>
      </c>
      <c r="H956" s="165" t="s">
        <v>2633</v>
      </c>
      <c r="I956" s="2" t="s">
        <v>2634</v>
      </c>
      <c r="J956" s="71">
        <v>42020</v>
      </c>
      <c r="K956" s="239">
        <v>10500000</v>
      </c>
      <c r="L956" s="2" t="s">
        <v>647</v>
      </c>
      <c r="M956" s="47" t="s">
        <v>2214</v>
      </c>
      <c r="N956" s="47" t="s">
        <v>2215</v>
      </c>
      <c r="O956" s="47" t="s">
        <v>31</v>
      </c>
      <c r="P956" s="47" t="s">
        <v>32</v>
      </c>
      <c r="Q956" s="1"/>
    </row>
    <row r="957" spans="1:17" ht="64.5" thickBot="1" x14ac:dyDescent="0.25">
      <c r="A957" s="15">
        <v>956</v>
      </c>
      <c r="B957" s="47" t="s">
        <v>1264</v>
      </c>
      <c r="C957" s="47">
        <v>891180084</v>
      </c>
      <c r="D957" s="47">
        <v>2</v>
      </c>
      <c r="E957" s="75" t="s">
        <v>2635</v>
      </c>
      <c r="F957" s="177">
        <v>36312387</v>
      </c>
      <c r="G957" s="198">
        <v>5</v>
      </c>
      <c r="H957" s="165" t="s">
        <v>2636</v>
      </c>
      <c r="I957" s="2" t="s">
        <v>2637</v>
      </c>
      <c r="J957" s="71">
        <v>42020</v>
      </c>
      <c r="K957" s="239">
        <v>5400000</v>
      </c>
      <c r="L957" s="2" t="s">
        <v>647</v>
      </c>
      <c r="M957" s="47" t="s">
        <v>2214</v>
      </c>
      <c r="N957" s="47" t="s">
        <v>2215</v>
      </c>
      <c r="O957" s="47" t="s">
        <v>31</v>
      </c>
      <c r="P957" s="47" t="s">
        <v>32</v>
      </c>
      <c r="Q957" s="1"/>
    </row>
    <row r="958" spans="1:17" ht="51.75" thickTop="1" x14ac:dyDescent="0.2">
      <c r="A958" s="9">
        <v>957</v>
      </c>
      <c r="B958" s="47" t="s">
        <v>1264</v>
      </c>
      <c r="C958" s="47">
        <v>891180084</v>
      </c>
      <c r="D958" s="47">
        <v>2</v>
      </c>
      <c r="E958" s="75" t="s">
        <v>2638</v>
      </c>
      <c r="F958" s="177">
        <v>1075237833</v>
      </c>
      <c r="G958" s="198">
        <v>0</v>
      </c>
      <c r="H958" s="164" t="s">
        <v>2639</v>
      </c>
      <c r="I958" s="2" t="s">
        <v>2640</v>
      </c>
      <c r="J958" s="71">
        <v>42020</v>
      </c>
      <c r="K958" s="239">
        <v>11400000</v>
      </c>
      <c r="L958" s="2" t="s">
        <v>647</v>
      </c>
      <c r="M958" s="47" t="s">
        <v>2214</v>
      </c>
      <c r="N958" s="47" t="s">
        <v>2215</v>
      </c>
      <c r="O958" s="47" t="s">
        <v>31</v>
      </c>
      <c r="P958" s="47" t="s">
        <v>32</v>
      </c>
      <c r="Q958" s="1"/>
    </row>
    <row r="959" spans="1:17" ht="39" thickBot="1" x14ac:dyDescent="0.25">
      <c r="A959" s="15">
        <v>958</v>
      </c>
      <c r="B959" s="47" t="s">
        <v>1264</v>
      </c>
      <c r="C959" s="47">
        <v>891180084</v>
      </c>
      <c r="D959" s="47">
        <v>2</v>
      </c>
      <c r="E959" s="2" t="s">
        <v>2641</v>
      </c>
      <c r="F959" s="177">
        <v>63509650</v>
      </c>
      <c r="G959" s="203">
        <v>3</v>
      </c>
      <c r="H959" s="165" t="s">
        <v>2642</v>
      </c>
      <c r="I959" s="219" t="s">
        <v>2643</v>
      </c>
      <c r="J959" s="71">
        <v>42020</v>
      </c>
      <c r="K959" s="130">
        <v>1593900</v>
      </c>
      <c r="L959" s="2" t="s">
        <v>647</v>
      </c>
      <c r="M959" s="47" t="s">
        <v>2214</v>
      </c>
      <c r="N959" s="47" t="s">
        <v>2215</v>
      </c>
      <c r="O959" s="47" t="s">
        <v>31</v>
      </c>
      <c r="P959" s="47" t="s">
        <v>32</v>
      </c>
      <c r="Q959" s="1"/>
    </row>
    <row r="960" spans="1:17" ht="39" thickTop="1" x14ac:dyDescent="0.2">
      <c r="A960" s="9">
        <v>959</v>
      </c>
      <c r="B960" s="47" t="s">
        <v>1264</v>
      </c>
      <c r="C960" s="47">
        <v>891180084</v>
      </c>
      <c r="D960" s="47">
        <v>2</v>
      </c>
      <c r="E960" s="75" t="s">
        <v>2644</v>
      </c>
      <c r="F960" s="177">
        <v>52778134</v>
      </c>
      <c r="G960" s="198">
        <v>7</v>
      </c>
      <c r="H960" s="2" t="s">
        <v>2645</v>
      </c>
      <c r="I960" s="2" t="s">
        <v>2646</v>
      </c>
      <c r="J960" s="71">
        <v>42020</v>
      </c>
      <c r="K960" s="239">
        <v>6662333</v>
      </c>
      <c r="L960" s="2" t="s">
        <v>647</v>
      </c>
      <c r="M960" s="47" t="s">
        <v>2214</v>
      </c>
      <c r="N960" s="47" t="s">
        <v>2215</v>
      </c>
      <c r="O960" s="47" t="s">
        <v>31</v>
      </c>
      <c r="P960" s="47" t="s">
        <v>32</v>
      </c>
      <c r="Q960" s="1"/>
    </row>
    <row r="961" spans="1:17" ht="141" thickBot="1" x14ac:dyDescent="0.25">
      <c r="A961" s="15">
        <v>960</v>
      </c>
      <c r="B961" s="47" t="s">
        <v>1264</v>
      </c>
      <c r="C961" s="47">
        <v>891180084</v>
      </c>
      <c r="D961" s="47">
        <v>2</v>
      </c>
      <c r="E961" s="75" t="s">
        <v>2647</v>
      </c>
      <c r="F961" s="177">
        <v>1075215806</v>
      </c>
      <c r="G961" s="198">
        <v>7</v>
      </c>
      <c r="H961" s="164" t="s">
        <v>2648</v>
      </c>
      <c r="I961" s="75" t="s">
        <v>2649</v>
      </c>
      <c r="J961" s="71">
        <v>42020</v>
      </c>
      <c r="K961" s="239">
        <v>6846666.6666666698</v>
      </c>
      <c r="L961" s="2" t="s">
        <v>647</v>
      </c>
      <c r="M961" s="47" t="s">
        <v>2214</v>
      </c>
      <c r="N961" s="47" t="s">
        <v>2215</v>
      </c>
      <c r="O961" s="47" t="s">
        <v>31</v>
      </c>
      <c r="P961" s="47" t="s">
        <v>32</v>
      </c>
      <c r="Q961" s="1"/>
    </row>
    <row r="962" spans="1:17" ht="39" thickTop="1" x14ac:dyDescent="0.2">
      <c r="A962" s="9">
        <v>961</v>
      </c>
      <c r="B962" s="47" t="s">
        <v>1264</v>
      </c>
      <c r="C962" s="47">
        <v>891180084</v>
      </c>
      <c r="D962" s="47">
        <v>2</v>
      </c>
      <c r="E962" s="75" t="s">
        <v>2650</v>
      </c>
      <c r="F962" s="177">
        <v>7713135</v>
      </c>
      <c r="G962" s="198">
        <v>1</v>
      </c>
      <c r="H962" s="75" t="s">
        <v>2651</v>
      </c>
      <c r="I962" s="219" t="s">
        <v>2652</v>
      </c>
      <c r="J962" s="71">
        <v>42020</v>
      </c>
      <c r="K962" s="130">
        <v>9108000</v>
      </c>
      <c r="L962" s="2" t="s">
        <v>647</v>
      </c>
      <c r="M962" s="47" t="s">
        <v>2214</v>
      </c>
      <c r="N962" s="47" t="s">
        <v>2215</v>
      </c>
      <c r="O962" s="47" t="s">
        <v>31</v>
      </c>
      <c r="P962" s="47" t="s">
        <v>32</v>
      </c>
      <c r="Q962" s="1"/>
    </row>
    <row r="963" spans="1:17" ht="39" thickBot="1" x14ac:dyDescent="0.25">
      <c r="A963" s="15">
        <v>962</v>
      </c>
      <c r="B963" s="47" t="s">
        <v>1264</v>
      </c>
      <c r="C963" s="47">
        <v>891180084</v>
      </c>
      <c r="D963" s="47">
        <v>2</v>
      </c>
      <c r="E963" s="75" t="s">
        <v>2653</v>
      </c>
      <c r="F963" s="177">
        <v>36184778</v>
      </c>
      <c r="G963" s="198">
        <v>1</v>
      </c>
      <c r="H963" s="75" t="s">
        <v>2654</v>
      </c>
      <c r="I963" s="219" t="s">
        <v>2655</v>
      </c>
      <c r="J963" s="71">
        <v>42020</v>
      </c>
      <c r="K963" s="239">
        <v>6072000</v>
      </c>
      <c r="L963" s="2" t="s">
        <v>647</v>
      </c>
      <c r="M963" s="47" t="s">
        <v>2214</v>
      </c>
      <c r="N963" s="47" t="s">
        <v>2215</v>
      </c>
      <c r="O963" s="47" t="s">
        <v>31</v>
      </c>
      <c r="P963" s="47" t="s">
        <v>32</v>
      </c>
      <c r="Q963" s="1"/>
    </row>
    <row r="964" spans="1:17" ht="51.75" thickTop="1" x14ac:dyDescent="0.2">
      <c r="A964" s="9">
        <v>963</v>
      </c>
      <c r="B964" s="47" t="s">
        <v>1264</v>
      </c>
      <c r="C964" s="47">
        <v>891180084</v>
      </c>
      <c r="D964" s="47">
        <v>2</v>
      </c>
      <c r="E964" s="2" t="s">
        <v>2656</v>
      </c>
      <c r="F964" s="177">
        <v>36068413</v>
      </c>
      <c r="G964" s="198">
        <v>2</v>
      </c>
      <c r="H964" s="165" t="s">
        <v>2657</v>
      </c>
      <c r="I964" s="219" t="s">
        <v>2658</v>
      </c>
      <c r="J964" s="71">
        <v>42020</v>
      </c>
      <c r="K964" s="130">
        <v>6072000</v>
      </c>
      <c r="L964" s="2" t="s">
        <v>647</v>
      </c>
      <c r="M964" s="47" t="s">
        <v>2214</v>
      </c>
      <c r="N964" s="47" t="s">
        <v>2215</v>
      </c>
      <c r="O964" s="47" t="s">
        <v>31</v>
      </c>
      <c r="P964" s="47" t="s">
        <v>32</v>
      </c>
      <c r="Q964" s="1"/>
    </row>
    <row r="965" spans="1:17" ht="51.75" thickBot="1" x14ac:dyDescent="0.25">
      <c r="A965" s="15">
        <v>964</v>
      </c>
      <c r="B965" s="47" t="s">
        <v>1264</v>
      </c>
      <c r="C965" s="47">
        <v>891180084</v>
      </c>
      <c r="D965" s="47">
        <v>2</v>
      </c>
      <c r="E965" s="75" t="s">
        <v>2659</v>
      </c>
      <c r="F965" s="177">
        <v>17653804</v>
      </c>
      <c r="G965" s="198">
        <v>9</v>
      </c>
      <c r="H965" s="165" t="s">
        <v>2660</v>
      </c>
      <c r="I965" s="219" t="s">
        <v>2661</v>
      </c>
      <c r="J965" s="71">
        <v>42020</v>
      </c>
      <c r="K965" s="239">
        <v>6679200</v>
      </c>
      <c r="L965" s="2" t="s">
        <v>647</v>
      </c>
      <c r="M965" s="47" t="s">
        <v>2214</v>
      </c>
      <c r="N965" s="47" t="s">
        <v>2215</v>
      </c>
      <c r="O965" s="47" t="s">
        <v>31</v>
      </c>
      <c r="P965" s="47" t="s">
        <v>32</v>
      </c>
      <c r="Q965" s="1"/>
    </row>
    <row r="966" spans="1:17" ht="102.75" thickTop="1" x14ac:dyDescent="0.2">
      <c r="A966" s="9">
        <v>965</v>
      </c>
      <c r="B966" s="47" t="s">
        <v>1264</v>
      </c>
      <c r="C966" s="47">
        <v>891180084</v>
      </c>
      <c r="D966" s="47">
        <v>2</v>
      </c>
      <c r="E966" s="75" t="s">
        <v>2662</v>
      </c>
      <c r="F966" s="177">
        <v>1075244297</v>
      </c>
      <c r="G966" s="198">
        <v>1</v>
      </c>
      <c r="H966" s="165" t="s">
        <v>2663</v>
      </c>
      <c r="I966" s="219" t="s">
        <v>2664</v>
      </c>
      <c r="J966" s="71">
        <v>42020</v>
      </c>
      <c r="K966" s="239">
        <v>5793333</v>
      </c>
      <c r="L966" s="2" t="s">
        <v>647</v>
      </c>
      <c r="M966" s="47" t="s">
        <v>2214</v>
      </c>
      <c r="N966" s="47" t="s">
        <v>2215</v>
      </c>
      <c r="O966" s="47" t="s">
        <v>31</v>
      </c>
      <c r="P966" s="47" t="s">
        <v>32</v>
      </c>
      <c r="Q966" s="1"/>
    </row>
    <row r="967" spans="1:17" ht="51.75" thickBot="1" x14ac:dyDescent="0.25">
      <c r="A967" s="15">
        <v>966</v>
      </c>
      <c r="B967" s="47" t="s">
        <v>1264</v>
      </c>
      <c r="C967" s="47">
        <v>891180084</v>
      </c>
      <c r="D967" s="47">
        <v>2</v>
      </c>
      <c r="E967" s="163" t="s">
        <v>2665</v>
      </c>
      <c r="F967" s="177">
        <v>12117043</v>
      </c>
      <c r="G967" s="199">
        <v>4</v>
      </c>
      <c r="H967" s="2" t="s">
        <v>2666</v>
      </c>
      <c r="I967" s="220" t="s">
        <v>2667</v>
      </c>
      <c r="J967" s="71">
        <v>42020</v>
      </c>
      <c r="K967" s="239">
        <v>9216667</v>
      </c>
      <c r="L967" s="2" t="s">
        <v>647</v>
      </c>
      <c r="M967" s="47" t="s">
        <v>2214</v>
      </c>
      <c r="N967" s="47" t="s">
        <v>2215</v>
      </c>
      <c r="O967" s="47" t="s">
        <v>31</v>
      </c>
      <c r="P967" s="47" t="s">
        <v>32</v>
      </c>
      <c r="Q967" s="1"/>
    </row>
    <row r="968" spans="1:17" ht="51.75" thickTop="1" x14ac:dyDescent="0.2">
      <c r="A968" s="9">
        <v>967</v>
      </c>
      <c r="B968" s="47" t="s">
        <v>1264</v>
      </c>
      <c r="C968" s="47">
        <v>891180084</v>
      </c>
      <c r="D968" s="47">
        <v>2</v>
      </c>
      <c r="E968" s="165" t="s">
        <v>2668</v>
      </c>
      <c r="F968" s="177">
        <v>1075236227</v>
      </c>
      <c r="G968" s="201">
        <v>2</v>
      </c>
      <c r="H968" s="165" t="s">
        <v>2669</v>
      </c>
      <c r="I968" s="219" t="s">
        <v>2667</v>
      </c>
      <c r="J968" s="71">
        <v>42020</v>
      </c>
      <c r="K968" s="239">
        <v>9993500</v>
      </c>
      <c r="L968" s="2" t="s">
        <v>647</v>
      </c>
      <c r="M968" s="47" t="s">
        <v>2214</v>
      </c>
      <c r="N968" s="47" t="s">
        <v>2215</v>
      </c>
      <c r="O968" s="47" t="s">
        <v>31</v>
      </c>
      <c r="P968" s="47" t="s">
        <v>32</v>
      </c>
      <c r="Q968" s="1"/>
    </row>
    <row r="969" spans="1:17" ht="192" thickBot="1" x14ac:dyDescent="0.25">
      <c r="A969" s="15">
        <v>968</v>
      </c>
      <c r="B969" s="47" t="s">
        <v>1264</v>
      </c>
      <c r="C969" s="47">
        <v>891180084</v>
      </c>
      <c r="D969" s="47">
        <v>2</v>
      </c>
      <c r="E969" s="165" t="s">
        <v>2670</v>
      </c>
      <c r="F969" s="177">
        <v>1020434816</v>
      </c>
      <c r="G969" s="201">
        <v>1</v>
      </c>
      <c r="H969" s="164" t="s">
        <v>2671</v>
      </c>
      <c r="I969" s="222" t="s">
        <v>2672</v>
      </c>
      <c r="J969" s="71">
        <v>42020</v>
      </c>
      <c r="K969" s="130">
        <v>9108000</v>
      </c>
      <c r="L969" s="2" t="s">
        <v>647</v>
      </c>
      <c r="M969" s="47" t="s">
        <v>2214</v>
      </c>
      <c r="N969" s="47" t="s">
        <v>2215</v>
      </c>
      <c r="O969" s="47" t="s">
        <v>31</v>
      </c>
      <c r="P969" s="47" t="s">
        <v>32</v>
      </c>
      <c r="Q969" s="1"/>
    </row>
    <row r="970" spans="1:17" ht="39" thickTop="1" x14ac:dyDescent="0.2">
      <c r="A970" s="9">
        <v>969</v>
      </c>
      <c r="B970" s="47" t="s">
        <v>1264</v>
      </c>
      <c r="C970" s="47">
        <v>891180084</v>
      </c>
      <c r="D970" s="47">
        <v>2</v>
      </c>
      <c r="E970" s="75" t="s">
        <v>2673</v>
      </c>
      <c r="F970" s="177">
        <v>12136029</v>
      </c>
      <c r="G970" s="198">
        <v>1</v>
      </c>
      <c r="H970" s="75" t="s">
        <v>2674</v>
      </c>
      <c r="I970" s="47" t="s">
        <v>2675</v>
      </c>
      <c r="J970" s="71">
        <v>42020</v>
      </c>
      <c r="K970" s="130">
        <v>5505500</v>
      </c>
      <c r="L970" s="2" t="s">
        <v>647</v>
      </c>
      <c r="M970" s="47" t="s">
        <v>2214</v>
      </c>
      <c r="N970" s="47" t="s">
        <v>2215</v>
      </c>
      <c r="O970" s="47" t="s">
        <v>31</v>
      </c>
      <c r="P970" s="47" t="s">
        <v>32</v>
      </c>
      <c r="Q970" s="1"/>
    </row>
    <row r="971" spans="1:17" ht="51.75" thickBot="1" x14ac:dyDescent="0.25">
      <c r="A971" s="15">
        <v>970</v>
      </c>
      <c r="B971" s="47" t="s">
        <v>1264</v>
      </c>
      <c r="C971" s="47">
        <v>891180084</v>
      </c>
      <c r="D971" s="47">
        <v>2</v>
      </c>
      <c r="E971" s="163" t="s">
        <v>2676</v>
      </c>
      <c r="F971" s="177">
        <v>7723949</v>
      </c>
      <c r="G971" s="199">
        <v>2</v>
      </c>
      <c r="H971" s="163" t="s">
        <v>2677</v>
      </c>
      <c r="I971" s="220" t="s">
        <v>2678</v>
      </c>
      <c r="J971" s="71">
        <v>42024</v>
      </c>
      <c r="K971" s="239">
        <v>9100000</v>
      </c>
      <c r="L971" s="2" t="s">
        <v>647</v>
      </c>
      <c r="M971" s="47" t="s">
        <v>2214</v>
      </c>
      <c r="N971" s="47" t="s">
        <v>2215</v>
      </c>
      <c r="O971" s="47" t="s">
        <v>31</v>
      </c>
      <c r="P971" s="47" t="s">
        <v>32</v>
      </c>
      <c r="Q971" s="1"/>
    </row>
    <row r="972" spans="1:17" ht="51.75" thickTop="1" x14ac:dyDescent="0.2">
      <c r="A972" s="9">
        <v>971</v>
      </c>
      <c r="B972" s="47" t="s">
        <v>1264</v>
      </c>
      <c r="C972" s="47">
        <v>891180084</v>
      </c>
      <c r="D972" s="47">
        <v>2</v>
      </c>
      <c r="E972" s="163" t="s">
        <v>2665</v>
      </c>
      <c r="F972" s="177">
        <v>12117043</v>
      </c>
      <c r="G972" s="199">
        <v>4</v>
      </c>
      <c r="H972" s="2" t="s">
        <v>2679</v>
      </c>
      <c r="I972" s="220" t="s">
        <v>2680</v>
      </c>
      <c r="J972" s="71">
        <v>42025</v>
      </c>
      <c r="K972" s="239">
        <v>11212155</v>
      </c>
      <c r="L972" s="2" t="s">
        <v>647</v>
      </c>
      <c r="M972" s="47" t="s">
        <v>2214</v>
      </c>
      <c r="N972" s="47" t="s">
        <v>2215</v>
      </c>
      <c r="O972" s="47" t="s">
        <v>31</v>
      </c>
      <c r="P972" s="47" t="s">
        <v>32</v>
      </c>
      <c r="Q972" s="1"/>
    </row>
    <row r="973" spans="1:17" ht="64.5" thickBot="1" x14ac:dyDescent="0.25">
      <c r="A973" s="15">
        <v>972</v>
      </c>
      <c r="B973" s="47" t="s">
        <v>1264</v>
      </c>
      <c r="C973" s="47">
        <v>891180084</v>
      </c>
      <c r="D973" s="47">
        <v>2</v>
      </c>
      <c r="E973" s="75" t="s">
        <v>2681</v>
      </c>
      <c r="F973" s="177">
        <v>36066188</v>
      </c>
      <c r="G973" s="198">
        <v>0</v>
      </c>
      <c r="H973" s="165" t="s">
        <v>2682</v>
      </c>
      <c r="I973" s="47" t="s">
        <v>2683</v>
      </c>
      <c r="J973" s="71">
        <v>42025</v>
      </c>
      <c r="K973" s="239">
        <v>6535823</v>
      </c>
      <c r="L973" s="2" t="s">
        <v>647</v>
      </c>
      <c r="M973" s="47" t="s">
        <v>2214</v>
      </c>
      <c r="N973" s="47" t="s">
        <v>2215</v>
      </c>
      <c r="O973" s="47" t="s">
        <v>31</v>
      </c>
      <c r="P973" s="47" t="s">
        <v>32</v>
      </c>
      <c r="Q973" s="1"/>
    </row>
    <row r="974" spans="1:17" ht="64.5" thickTop="1" x14ac:dyDescent="0.2">
      <c r="A974" s="9">
        <v>973</v>
      </c>
      <c r="B974" s="47" t="s">
        <v>1264</v>
      </c>
      <c r="C974" s="47">
        <v>891180084</v>
      </c>
      <c r="D974" s="47">
        <v>2</v>
      </c>
      <c r="E974" s="75" t="s">
        <v>2684</v>
      </c>
      <c r="F974" s="177">
        <v>51675233</v>
      </c>
      <c r="G974" s="198">
        <v>1</v>
      </c>
      <c r="H974" s="75" t="s">
        <v>2685</v>
      </c>
      <c r="I974" s="47" t="s">
        <v>2686</v>
      </c>
      <c r="J974" s="71">
        <v>42027</v>
      </c>
      <c r="K974" s="239">
        <v>9487500</v>
      </c>
      <c r="L974" s="2" t="s">
        <v>647</v>
      </c>
      <c r="M974" s="47" t="s">
        <v>2214</v>
      </c>
      <c r="N974" s="47" t="s">
        <v>2215</v>
      </c>
      <c r="O974" s="47" t="s">
        <v>31</v>
      </c>
      <c r="P974" s="47" t="s">
        <v>32</v>
      </c>
      <c r="Q974" s="1"/>
    </row>
    <row r="975" spans="1:17" ht="39" thickBot="1" x14ac:dyDescent="0.25">
      <c r="A975" s="15">
        <v>974</v>
      </c>
      <c r="B975" s="47" t="s">
        <v>1264</v>
      </c>
      <c r="C975" s="47">
        <v>891180084</v>
      </c>
      <c r="D975" s="47">
        <v>2</v>
      </c>
      <c r="E975" s="163" t="s">
        <v>2687</v>
      </c>
      <c r="F975" s="177">
        <v>1075255781</v>
      </c>
      <c r="G975" s="199">
        <v>2</v>
      </c>
      <c r="H975" s="75" t="s">
        <v>2688</v>
      </c>
      <c r="I975" s="220" t="s">
        <v>2689</v>
      </c>
      <c r="J975" s="71">
        <v>42027</v>
      </c>
      <c r="K975" s="239">
        <v>8222500</v>
      </c>
      <c r="L975" s="2" t="s">
        <v>647</v>
      </c>
      <c r="M975" s="47" t="s">
        <v>2214</v>
      </c>
      <c r="N975" s="47" t="s">
        <v>2215</v>
      </c>
      <c r="O975" s="47" t="s">
        <v>31</v>
      </c>
      <c r="P975" s="47" t="s">
        <v>32</v>
      </c>
      <c r="Q975" s="1"/>
    </row>
    <row r="976" spans="1:17" ht="51.75" thickTop="1" x14ac:dyDescent="0.2">
      <c r="A976" s="9">
        <v>975</v>
      </c>
      <c r="B976" s="47" t="s">
        <v>1264</v>
      </c>
      <c r="C976" s="47">
        <v>891180084</v>
      </c>
      <c r="D976" s="47">
        <v>2</v>
      </c>
      <c r="E976" s="75" t="s">
        <v>2690</v>
      </c>
      <c r="F976" s="177">
        <v>1075222976</v>
      </c>
      <c r="G976" s="198">
        <v>1</v>
      </c>
      <c r="H976" s="165" t="s">
        <v>2691</v>
      </c>
      <c r="I976" s="219" t="s">
        <v>2692</v>
      </c>
      <c r="J976" s="71">
        <v>42027</v>
      </c>
      <c r="K976" s="239">
        <v>6158880</v>
      </c>
      <c r="L976" s="2" t="s">
        <v>647</v>
      </c>
      <c r="M976" s="47" t="s">
        <v>2214</v>
      </c>
      <c r="N976" s="47" t="s">
        <v>2215</v>
      </c>
      <c r="O976" s="47" t="s">
        <v>31</v>
      </c>
      <c r="P976" s="47" t="s">
        <v>32</v>
      </c>
      <c r="Q976" s="1"/>
    </row>
    <row r="977" spans="1:17" ht="51.75" thickBot="1" x14ac:dyDescent="0.25">
      <c r="A977" s="15">
        <v>976</v>
      </c>
      <c r="B977" s="47" t="s">
        <v>1264</v>
      </c>
      <c r="C977" s="47">
        <v>891180084</v>
      </c>
      <c r="D977" s="47">
        <v>2</v>
      </c>
      <c r="E977" s="162" t="s">
        <v>2693</v>
      </c>
      <c r="F977" s="177">
        <v>36176246</v>
      </c>
      <c r="G977" s="76">
        <v>1</v>
      </c>
      <c r="H977" s="165" t="s">
        <v>2694</v>
      </c>
      <c r="I977" s="219" t="s">
        <v>2695</v>
      </c>
      <c r="J977" s="71">
        <v>42027</v>
      </c>
      <c r="K977" s="239">
        <v>4216667</v>
      </c>
      <c r="L977" s="2" t="s">
        <v>647</v>
      </c>
      <c r="M977" s="47" t="s">
        <v>2214</v>
      </c>
      <c r="N977" s="47" t="s">
        <v>2215</v>
      </c>
      <c r="O977" s="47" t="s">
        <v>31</v>
      </c>
      <c r="P977" s="47" t="s">
        <v>32</v>
      </c>
      <c r="Q977" s="1"/>
    </row>
    <row r="978" spans="1:17" ht="51.75" thickTop="1" x14ac:dyDescent="0.2">
      <c r="A978" s="9">
        <v>977</v>
      </c>
      <c r="B978" s="47" t="s">
        <v>1264</v>
      </c>
      <c r="C978" s="47">
        <v>891180084</v>
      </c>
      <c r="D978" s="47">
        <v>2</v>
      </c>
      <c r="E978" s="75" t="s">
        <v>2696</v>
      </c>
      <c r="F978" s="177">
        <v>13828018</v>
      </c>
      <c r="G978" s="198">
        <v>4</v>
      </c>
      <c r="H978" s="165" t="s">
        <v>2697</v>
      </c>
      <c r="I978" s="219" t="s">
        <v>2698</v>
      </c>
      <c r="J978" s="71">
        <v>42027</v>
      </c>
      <c r="K978" s="239">
        <v>13286716.6666667</v>
      </c>
      <c r="L978" s="2" t="s">
        <v>647</v>
      </c>
      <c r="M978" s="47" t="s">
        <v>2214</v>
      </c>
      <c r="N978" s="47" t="s">
        <v>2215</v>
      </c>
      <c r="O978" s="47" t="s">
        <v>31</v>
      </c>
      <c r="P978" s="47" t="s">
        <v>32</v>
      </c>
      <c r="Q978" s="1"/>
    </row>
    <row r="979" spans="1:17" ht="64.5" thickBot="1" x14ac:dyDescent="0.25">
      <c r="A979" s="15">
        <v>978</v>
      </c>
      <c r="B979" s="47" t="s">
        <v>1264</v>
      </c>
      <c r="C979" s="47">
        <v>891180084</v>
      </c>
      <c r="D979" s="47">
        <v>2</v>
      </c>
      <c r="E979" s="162" t="s">
        <v>2699</v>
      </c>
      <c r="F979" s="177">
        <v>1022352980</v>
      </c>
      <c r="G979" s="76">
        <v>4</v>
      </c>
      <c r="H979" s="165" t="s">
        <v>2700</v>
      </c>
      <c r="I979" s="219" t="s">
        <v>2701</v>
      </c>
      <c r="J979" s="71">
        <v>42027</v>
      </c>
      <c r="K979" s="239">
        <v>9487500</v>
      </c>
      <c r="L979" s="2" t="s">
        <v>647</v>
      </c>
      <c r="M979" s="47" t="s">
        <v>2214</v>
      </c>
      <c r="N979" s="47" t="s">
        <v>2215</v>
      </c>
      <c r="O979" s="47" t="s">
        <v>31</v>
      </c>
      <c r="P979" s="47" t="s">
        <v>32</v>
      </c>
      <c r="Q979" s="1"/>
    </row>
    <row r="980" spans="1:17" ht="179.25" thickTop="1" x14ac:dyDescent="0.2">
      <c r="A980" s="9">
        <v>979</v>
      </c>
      <c r="B980" s="47" t="s">
        <v>1264</v>
      </c>
      <c r="C980" s="47">
        <v>891180084</v>
      </c>
      <c r="D980" s="47">
        <v>2</v>
      </c>
      <c r="E980" s="163" t="s">
        <v>2493</v>
      </c>
      <c r="F980" s="177">
        <v>36307654</v>
      </c>
      <c r="G980" s="199">
        <v>7</v>
      </c>
      <c r="H980" s="165" t="s">
        <v>2702</v>
      </c>
      <c r="I980" s="2" t="s">
        <v>2703</v>
      </c>
      <c r="J980" s="71">
        <v>42009</v>
      </c>
      <c r="K980" s="130">
        <v>1623417</v>
      </c>
      <c r="L980" s="2" t="s">
        <v>647</v>
      </c>
      <c r="M980" s="47" t="s">
        <v>2214</v>
      </c>
      <c r="N980" s="47" t="s">
        <v>2215</v>
      </c>
      <c r="O980" s="47" t="s">
        <v>31</v>
      </c>
      <c r="P980" s="47" t="s">
        <v>32</v>
      </c>
      <c r="Q980" s="1"/>
    </row>
    <row r="981" spans="1:17" ht="39" thickBot="1" x14ac:dyDescent="0.25">
      <c r="A981" s="15">
        <v>980</v>
      </c>
      <c r="B981" s="47" t="s">
        <v>1264</v>
      </c>
      <c r="C981" s="47">
        <v>891180084</v>
      </c>
      <c r="D981" s="47">
        <v>2</v>
      </c>
      <c r="E981" s="75" t="s">
        <v>2704</v>
      </c>
      <c r="F981" s="177">
        <v>1081154164</v>
      </c>
      <c r="G981" s="198">
        <v>6</v>
      </c>
      <c r="H981" s="165" t="s">
        <v>2705</v>
      </c>
      <c r="I981" s="219" t="s">
        <v>2706</v>
      </c>
      <c r="J981" s="71">
        <v>42027</v>
      </c>
      <c r="K981" s="239">
        <v>6072000</v>
      </c>
      <c r="L981" s="2" t="s">
        <v>647</v>
      </c>
      <c r="M981" s="47" t="s">
        <v>2214</v>
      </c>
      <c r="N981" s="47" t="s">
        <v>2215</v>
      </c>
      <c r="O981" s="47" t="s">
        <v>31</v>
      </c>
      <c r="P981" s="47" t="s">
        <v>32</v>
      </c>
      <c r="Q981" s="1"/>
    </row>
    <row r="982" spans="1:17" ht="39" thickTop="1" x14ac:dyDescent="0.2">
      <c r="A982" s="9">
        <v>981</v>
      </c>
      <c r="B982" s="47" t="s">
        <v>1264</v>
      </c>
      <c r="C982" s="47">
        <v>891180084</v>
      </c>
      <c r="D982" s="47">
        <v>2</v>
      </c>
      <c r="E982" s="2" t="s">
        <v>2707</v>
      </c>
      <c r="F982" s="177">
        <v>7707361</v>
      </c>
      <c r="G982" s="198">
        <v>5</v>
      </c>
      <c r="H982" s="165" t="s">
        <v>2708</v>
      </c>
      <c r="I982" s="2" t="s">
        <v>2432</v>
      </c>
      <c r="J982" s="71">
        <v>42027</v>
      </c>
      <c r="K982" s="239">
        <v>5760000</v>
      </c>
      <c r="L982" s="2" t="s">
        <v>647</v>
      </c>
      <c r="M982" s="47" t="s">
        <v>2214</v>
      </c>
      <c r="N982" s="47" t="s">
        <v>2215</v>
      </c>
      <c r="O982" s="47" t="s">
        <v>31</v>
      </c>
      <c r="P982" s="47" t="s">
        <v>32</v>
      </c>
      <c r="Q982" s="1"/>
    </row>
    <row r="983" spans="1:17" ht="51.75" thickBot="1" x14ac:dyDescent="0.25">
      <c r="A983" s="15">
        <v>982</v>
      </c>
      <c r="B983" s="47" t="s">
        <v>1264</v>
      </c>
      <c r="C983" s="47">
        <v>891180084</v>
      </c>
      <c r="D983" s="47">
        <v>2</v>
      </c>
      <c r="E983" s="162" t="s">
        <v>2709</v>
      </c>
      <c r="F983" s="177">
        <v>52005525</v>
      </c>
      <c r="G983" s="76">
        <v>7</v>
      </c>
      <c r="H983" s="165" t="s">
        <v>2710</v>
      </c>
      <c r="I983" s="219" t="s">
        <v>2711</v>
      </c>
      <c r="J983" s="71">
        <v>42027</v>
      </c>
      <c r="K983" s="239">
        <v>5776833</v>
      </c>
      <c r="L983" s="2" t="s">
        <v>647</v>
      </c>
      <c r="M983" s="47" t="s">
        <v>2214</v>
      </c>
      <c r="N983" s="47" t="s">
        <v>2215</v>
      </c>
      <c r="O983" s="47" t="s">
        <v>31</v>
      </c>
      <c r="P983" s="47" t="s">
        <v>32</v>
      </c>
      <c r="Q983" s="1"/>
    </row>
    <row r="984" spans="1:17" ht="90" thickTop="1" x14ac:dyDescent="0.2">
      <c r="A984" s="9">
        <v>983</v>
      </c>
      <c r="B984" s="47" t="s">
        <v>1264</v>
      </c>
      <c r="C984" s="47">
        <v>891180084</v>
      </c>
      <c r="D984" s="47">
        <v>2</v>
      </c>
      <c r="E984" s="111" t="s">
        <v>2712</v>
      </c>
      <c r="F984" s="177">
        <v>26431299</v>
      </c>
      <c r="G984" s="200">
        <v>9</v>
      </c>
      <c r="H984" s="165" t="s">
        <v>2713</v>
      </c>
      <c r="I984" s="224" t="s">
        <v>2714</v>
      </c>
      <c r="J984" s="71">
        <v>42034</v>
      </c>
      <c r="K984" s="238">
        <v>12320172</v>
      </c>
      <c r="L984" s="2" t="s">
        <v>647</v>
      </c>
      <c r="M984" s="47" t="s">
        <v>2214</v>
      </c>
      <c r="N984" s="47" t="s">
        <v>2215</v>
      </c>
      <c r="O984" s="47" t="s">
        <v>31</v>
      </c>
      <c r="P984" s="47" t="s">
        <v>32</v>
      </c>
      <c r="Q984" s="1"/>
    </row>
    <row r="985" spans="1:17" ht="77.25" thickBot="1" x14ac:dyDescent="0.25">
      <c r="A985" s="15">
        <v>984</v>
      </c>
      <c r="B985" s="47" t="s">
        <v>1264</v>
      </c>
      <c r="C985" s="47">
        <v>891180084</v>
      </c>
      <c r="D985" s="47">
        <v>2</v>
      </c>
      <c r="E985" s="75" t="s">
        <v>2715</v>
      </c>
      <c r="F985" s="177">
        <v>1075239713</v>
      </c>
      <c r="G985" s="198">
        <v>4</v>
      </c>
      <c r="H985" s="75" t="s">
        <v>2716</v>
      </c>
      <c r="I985" s="47" t="s">
        <v>2717</v>
      </c>
      <c r="J985" s="71">
        <v>42034</v>
      </c>
      <c r="K985" s="239">
        <v>9171250</v>
      </c>
      <c r="L985" s="2" t="s">
        <v>647</v>
      </c>
      <c r="M985" s="47" t="s">
        <v>2214</v>
      </c>
      <c r="N985" s="47" t="s">
        <v>2215</v>
      </c>
      <c r="O985" s="47" t="s">
        <v>31</v>
      </c>
      <c r="P985" s="47" t="s">
        <v>32</v>
      </c>
      <c r="Q985" s="1"/>
    </row>
    <row r="986" spans="1:17" ht="77.25" thickTop="1" x14ac:dyDescent="0.2">
      <c r="A986" s="9">
        <v>985</v>
      </c>
      <c r="B986" s="47" t="s">
        <v>1264</v>
      </c>
      <c r="C986" s="47">
        <v>891180084</v>
      </c>
      <c r="D986" s="47">
        <v>2</v>
      </c>
      <c r="E986" s="75" t="s">
        <v>2718</v>
      </c>
      <c r="F986" s="177">
        <v>4924062</v>
      </c>
      <c r="G986" s="198">
        <v>7</v>
      </c>
      <c r="H986" s="75" t="s">
        <v>2719</v>
      </c>
      <c r="I986" s="47" t="s">
        <v>2720</v>
      </c>
      <c r="J986" s="71">
        <v>42037</v>
      </c>
      <c r="K986" s="239">
        <v>9171250</v>
      </c>
      <c r="L986" s="2" t="s">
        <v>647</v>
      </c>
      <c r="M986" s="47" t="s">
        <v>2214</v>
      </c>
      <c r="N986" s="47" t="s">
        <v>2215</v>
      </c>
      <c r="O986" s="47" t="s">
        <v>31</v>
      </c>
      <c r="P986" s="47" t="s">
        <v>32</v>
      </c>
      <c r="Q986" s="1"/>
    </row>
    <row r="987" spans="1:17" ht="115.5" thickBot="1" x14ac:dyDescent="0.25">
      <c r="A987" s="15">
        <v>986</v>
      </c>
      <c r="B987" s="47" t="s">
        <v>1264</v>
      </c>
      <c r="C987" s="47">
        <v>891180084</v>
      </c>
      <c r="D987" s="47">
        <v>2</v>
      </c>
      <c r="E987" s="75" t="s">
        <v>2721</v>
      </c>
      <c r="F987" s="177">
        <v>1075271491</v>
      </c>
      <c r="G987" s="198">
        <v>0</v>
      </c>
      <c r="H987" s="2" t="s">
        <v>2722</v>
      </c>
      <c r="I987" s="219" t="s">
        <v>2723</v>
      </c>
      <c r="J987" s="71">
        <v>42034</v>
      </c>
      <c r="K987" s="130">
        <v>6114167</v>
      </c>
      <c r="L987" s="2" t="s">
        <v>647</v>
      </c>
      <c r="M987" s="47" t="s">
        <v>2214</v>
      </c>
      <c r="N987" s="47" t="s">
        <v>2215</v>
      </c>
      <c r="O987" s="47" t="s">
        <v>31</v>
      </c>
      <c r="P987" s="47" t="s">
        <v>32</v>
      </c>
      <c r="Q987" s="1"/>
    </row>
    <row r="988" spans="1:17" ht="39" thickTop="1" x14ac:dyDescent="0.2">
      <c r="A988" s="9">
        <v>987</v>
      </c>
      <c r="B988" s="47" t="s">
        <v>1264</v>
      </c>
      <c r="C988" s="47">
        <v>891180084</v>
      </c>
      <c r="D988" s="47">
        <v>2</v>
      </c>
      <c r="E988" s="162" t="s">
        <v>2724</v>
      </c>
      <c r="F988" s="177">
        <v>1075244988</v>
      </c>
      <c r="G988" s="76">
        <v>2</v>
      </c>
      <c r="H988" s="165" t="s">
        <v>2725</v>
      </c>
      <c r="I988" s="219" t="s">
        <v>2726</v>
      </c>
      <c r="J988" s="71">
        <v>42037</v>
      </c>
      <c r="K988" s="239">
        <v>10000000</v>
      </c>
      <c r="L988" s="2" t="s">
        <v>647</v>
      </c>
      <c r="M988" s="47" t="s">
        <v>2214</v>
      </c>
      <c r="N988" s="47" t="s">
        <v>2215</v>
      </c>
      <c r="O988" s="47" t="s">
        <v>31</v>
      </c>
      <c r="P988" s="47" t="s">
        <v>32</v>
      </c>
      <c r="Q988" s="1"/>
    </row>
    <row r="989" spans="1:17" ht="39" thickBot="1" x14ac:dyDescent="0.25">
      <c r="A989" s="15">
        <v>988</v>
      </c>
      <c r="B989" s="47" t="s">
        <v>1264</v>
      </c>
      <c r="C989" s="47">
        <v>891180084</v>
      </c>
      <c r="D989" s="47">
        <v>2</v>
      </c>
      <c r="E989" s="163" t="s">
        <v>2727</v>
      </c>
      <c r="F989" s="177">
        <v>1075276414</v>
      </c>
      <c r="G989" s="199">
        <v>4</v>
      </c>
      <c r="H989" s="163" t="s">
        <v>2728</v>
      </c>
      <c r="I989" s="221" t="s">
        <v>2729</v>
      </c>
      <c r="J989" s="71">
        <v>42037</v>
      </c>
      <c r="K989" s="239">
        <v>6114167</v>
      </c>
      <c r="L989" s="2" t="s">
        <v>647</v>
      </c>
      <c r="M989" s="47" t="s">
        <v>2214</v>
      </c>
      <c r="N989" s="47" t="s">
        <v>2215</v>
      </c>
      <c r="O989" s="47" t="s">
        <v>31</v>
      </c>
      <c r="P989" s="47" t="s">
        <v>32</v>
      </c>
      <c r="Q989" s="1"/>
    </row>
    <row r="990" spans="1:17" ht="26.25" thickTop="1" x14ac:dyDescent="0.2">
      <c r="A990" s="9">
        <v>989</v>
      </c>
      <c r="B990" s="47" t="s">
        <v>1264</v>
      </c>
      <c r="C990" s="47">
        <v>891180084</v>
      </c>
      <c r="D990" s="47">
        <v>2</v>
      </c>
      <c r="E990" s="164" t="s">
        <v>2730</v>
      </c>
      <c r="F990" s="177">
        <v>7704510</v>
      </c>
      <c r="G990" s="204">
        <v>2</v>
      </c>
      <c r="H990" s="165" t="s">
        <v>2731</v>
      </c>
      <c r="I990" s="221" t="s">
        <v>2414</v>
      </c>
      <c r="J990" s="71">
        <v>42037</v>
      </c>
      <c r="K990" s="240">
        <v>21356666</v>
      </c>
      <c r="L990" s="2" t="s">
        <v>647</v>
      </c>
      <c r="M990" s="47" t="s">
        <v>2214</v>
      </c>
      <c r="N990" s="47" t="s">
        <v>2215</v>
      </c>
      <c r="O990" s="47" t="s">
        <v>31</v>
      </c>
      <c r="P990" s="47" t="s">
        <v>32</v>
      </c>
      <c r="Q990" s="1"/>
    </row>
    <row r="991" spans="1:17" ht="39" thickBot="1" x14ac:dyDescent="0.25">
      <c r="A991" s="15">
        <v>990</v>
      </c>
      <c r="B991" s="47" t="s">
        <v>1264</v>
      </c>
      <c r="C991" s="47">
        <v>891180084</v>
      </c>
      <c r="D991" s="47">
        <v>2</v>
      </c>
      <c r="E991" s="75" t="s">
        <v>2732</v>
      </c>
      <c r="F991" s="177">
        <v>1085293746</v>
      </c>
      <c r="G991" s="198">
        <v>2</v>
      </c>
      <c r="H991" s="75" t="s">
        <v>2733</v>
      </c>
      <c r="I991" s="2" t="s">
        <v>2675</v>
      </c>
      <c r="J991" s="71">
        <v>42037</v>
      </c>
      <c r="K991" s="130">
        <v>5043500</v>
      </c>
      <c r="L991" s="2" t="s">
        <v>647</v>
      </c>
      <c r="M991" s="47" t="s">
        <v>2214</v>
      </c>
      <c r="N991" s="47" t="s">
        <v>2215</v>
      </c>
      <c r="O991" s="47" t="s">
        <v>31</v>
      </c>
      <c r="P991" s="47" t="s">
        <v>32</v>
      </c>
      <c r="Q991" s="1"/>
    </row>
    <row r="992" spans="1:17" ht="51.75" thickTop="1" x14ac:dyDescent="0.2">
      <c r="A992" s="9">
        <v>991</v>
      </c>
      <c r="B992" s="47" t="s">
        <v>1264</v>
      </c>
      <c r="C992" s="47">
        <v>891180084</v>
      </c>
      <c r="D992" s="47">
        <v>2</v>
      </c>
      <c r="E992" s="162" t="s">
        <v>2240</v>
      </c>
      <c r="F992" s="177">
        <v>55068258</v>
      </c>
      <c r="G992" s="76">
        <v>6</v>
      </c>
      <c r="H992" s="162" t="s">
        <v>2734</v>
      </c>
      <c r="I992" s="218" t="s">
        <v>2735</v>
      </c>
      <c r="J992" s="71">
        <v>42034</v>
      </c>
      <c r="K992" s="238">
        <v>14450516</v>
      </c>
      <c r="L992" s="2" t="s">
        <v>647</v>
      </c>
      <c r="M992" s="47" t="s">
        <v>2214</v>
      </c>
      <c r="N992" s="47" t="s">
        <v>2215</v>
      </c>
      <c r="O992" s="47" t="s">
        <v>31</v>
      </c>
      <c r="P992" s="47" t="s">
        <v>32</v>
      </c>
      <c r="Q992" s="1"/>
    </row>
    <row r="993" spans="1:17" ht="102.75" thickBot="1" x14ac:dyDescent="0.25">
      <c r="A993" s="15">
        <v>992</v>
      </c>
      <c r="B993" s="47" t="s">
        <v>1264</v>
      </c>
      <c r="C993" s="47">
        <v>891180084</v>
      </c>
      <c r="D993" s="47">
        <v>2</v>
      </c>
      <c r="E993" s="111" t="s">
        <v>2736</v>
      </c>
      <c r="F993" s="177">
        <v>1075277657</v>
      </c>
      <c r="G993" s="205">
        <v>6</v>
      </c>
      <c r="H993" s="111" t="s">
        <v>2737</v>
      </c>
      <c r="I993" s="223" t="s">
        <v>2738</v>
      </c>
      <c r="J993" s="71">
        <v>42037</v>
      </c>
      <c r="K993" s="130">
        <v>6525000</v>
      </c>
      <c r="L993" s="2" t="s">
        <v>647</v>
      </c>
      <c r="M993" s="47" t="s">
        <v>2214</v>
      </c>
      <c r="N993" s="47" t="s">
        <v>2215</v>
      </c>
      <c r="O993" s="47" t="s">
        <v>31</v>
      </c>
      <c r="P993" s="47" t="s">
        <v>32</v>
      </c>
      <c r="Q993" s="1"/>
    </row>
    <row r="994" spans="1:17" ht="39" thickTop="1" x14ac:dyDescent="0.2">
      <c r="A994" s="9">
        <v>993</v>
      </c>
      <c r="B994" s="47" t="s">
        <v>1264</v>
      </c>
      <c r="C994" s="47">
        <v>891180084</v>
      </c>
      <c r="D994" s="47">
        <v>2</v>
      </c>
      <c r="E994" s="163" t="s">
        <v>2739</v>
      </c>
      <c r="F994" s="177">
        <v>26424329</v>
      </c>
      <c r="G994" s="199">
        <v>2</v>
      </c>
      <c r="H994" s="165" t="s">
        <v>2740</v>
      </c>
      <c r="I994" s="2" t="s">
        <v>2741</v>
      </c>
      <c r="J994" s="71">
        <v>42037</v>
      </c>
      <c r="K994" s="239">
        <v>6282823</v>
      </c>
      <c r="L994" s="2" t="s">
        <v>647</v>
      </c>
      <c r="M994" s="47" t="s">
        <v>2214</v>
      </c>
      <c r="N994" s="47" t="s">
        <v>2215</v>
      </c>
      <c r="O994" s="47" t="s">
        <v>31</v>
      </c>
      <c r="P994" s="47" t="s">
        <v>32</v>
      </c>
      <c r="Q994" s="1"/>
    </row>
    <row r="995" spans="1:17" ht="39" thickBot="1" x14ac:dyDescent="0.25">
      <c r="A995" s="15">
        <v>994</v>
      </c>
      <c r="B995" s="47" t="s">
        <v>1264</v>
      </c>
      <c r="C995" s="47">
        <v>891180084</v>
      </c>
      <c r="D995" s="47">
        <v>2</v>
      </c>
      <c r="E995" s="163" t="s">
        <v>2742</v>
      </c>
      <c r="F995" s="177">
        <v>12129713</v>
      </c>
      <c r="G995" s="199">
        <v>2</v>
      </c>
      <c r="H995" s="163" t="s">
        <v>2743</v>
      </c>
      <c r="I995" s="221" t="s">
        <v>2744</v>
      </c>
      <c r="J995" s="71">
        <v>42037</v>
      </c>
      <c r="K995" s="239">
        <v>9424250</v>
      </c>
      <c r="L995" s="2" t="s">
        <v>647</v>
      </c>
      <c r="M995" s="47" t="s">
        <v>2214</v>
      </c>
      <c r="N995" s="47" t="s">
        <v>2215</v>
      </c>
      <c r="O995" s="47" t="s">
        <v>31</v>
      </c>
      <c r="P995" s="47" t="s">
        <v>32</v>
      </c>
      <c r="Q995" s="1"/>
    </row>
    <row r="996" spans="1:17" ht="39" thickTop="1" x14ac:dyDescent="0.2">
      <c r="A996" s="9">
        <v>995</v>
      </c>
      <c r="B996" s="47" t="s">
        <v>1264</v>
      </c>
      <c r="C996" s="47">
        <v>891180084</v>
      </c>
      <c r="D996" s="47">
        <v>2</v>
      </c>
      <c r="E996" s="163" t="s">
        <v>2745</v>
      </c>
      <c r="F996" s="177">
        <v>12115670</v>
      </c>
      <c r="G996" s="199">
        <v>3</v>
      </c>
      <c r="H996" s="163" t="s">
        <v>2746</v>
      </c>
      <c r="I996" s="221" t="s">
        <v>2747</v>
      </c>
      <c r="J996" s="71">
        <v>42037</v>
      </c>
      <c r="K996" s="239">
        <v>20240000</v>
      </c>
      <c r="L996" s="2" t="s">
        <v>647</v>
      </c>
      <c r="M996" s="47" t="s">
        <v>2214</v>
      </c>
      <c r="N996" s="47" t="s">
        <v>2215</v>
      </c>
      <c r="O996" s="47" t="s">
        <v>31</v>
      </c>
      <c r="P996" s="47" t="s">
        <v>32</v>
      </c>
      <c r="Q996" s="1"/>
    </row>
    <row r="997" spans="1:17" ht="166.5" thickBot="1" x14ac:dyDescent="0.25">
      <c r="A997" s="15">
        <v>996</v>
      </c>
      <c r="B997" s="47" t="s">
        <v>1264</v>
      </c>
      <c r="C997" s="47">
        <v>891180084</v>
      </c>
      <c r="D997" s="47">
        <v>2</v>
      </c>
      <c r="E997" s="75" t="s">
        <v>2748</v>
      </c>
      <c r="F997" s="177">
        <v>36280366</v>
      </c>
      <c r="G997" s="198">
        <v>1</v>
      </c>
      <c r="H997" s="165" t="s">
        <v>2749</v>
      </c>
      <c r="I997" s="219" t="s">
        <v>2750</v>
      </c>
      <c r="J997" s="71">
        <v>42037</v>
      </c>
      <c r="K997" s="130">
        <v>13800000</v>
      </c>
      <c r="L997" s="2" t="s">
        <v>647</v>
      </c>
      <c r="M997" s="47" t="s">
        <v>2214</v>
      </c>
      <c r="N997" s="47" t="s">
        <v>2215</v>
      </c>
      <c r="O997" s="47" t="s">
        <v>31</v>
      </c>
      <c r="P997" s="47" t="s">
        <v>32</v>
      </c>
      <c r="Q997" s="1"/>
    </row>
    <row r="998" spans="1:17" ht="166.5" thickTop="1" x14ac:dyDescent="0.2">
      <c r="A998" s="9">
        <v>997</v>
      </c>
      <c r="B998" s="47" t="s">
        <v>1264</v>
      </c>
      <c r="C998" s="47">
        <v>891180084</v>
      </c>
      <c r="D998" s="47">
        <v>2</v>
      </c>
      <c r="E998" s="2" t="s">
        <v>2751</v>
      </c>
      <c r="F998" s="177">
        <v>1075245361</v>
      </c>
      <c r="G998" s="77">
        <v>1</v>
      </c>
      <c r="H998" s="2" t="s">
        <v>2752</v>
      </c>
      <c r="I998" s="47" t="s">
        <v>2750</v>
      </c>
      <c r="J998" s="71">
        <v>42037</v>
      </c>
      <c r="K998" s="130">
        <v>13800000</v>
      </c>
      <c r="L998" s="2" t="s">
        <v>647</v>
      </c>
      <c r="M998" s="47" t="s">
        <v>2214</v>
      </c>
      <c r="N998" s="47" t="s">
        <v>2215</v>
      </c>
      <c r="O998" s="47" t="s">
        <v>31</v>
      </c>
      <c r="P998" s="47" t="s">
        <v>32</v>
      </c>
      <c r="Q998" s="1"/>
    </row>
    <row r="999" spans="1:17" ht="51.75" thickBot="1" x14ac:dyDescent="0.25">
      <c r="A999" s="15">
        <v>998</v>
      </c>
      <c r="B999" s="47" t="s">
        <v>1264</v>
      </c>
      <c r="C999" s="47">
        <v>891180084</v>
      </c>
      <c r="D999" s="47">
        <v>2</v>
      </c>
      <c r="E999" s="75" t="s">
        <v>2150</v>
      </c>
      <c r="F999" s="177">
        <v>12111428</v>
      </c>
      <c r="G999" s="198">
        <v>9</v>
      </c>
      <c r="H999" s="75" t="s">
        <v>2753</v>
      </c>
      <c r="I999" s="47" t="s">
        <v>2754</v>
      </c>
      <c r="J999" s="71">
        <v>42037</v>
      </c>
      <c r="K999" s="130">
        <v>33833333</v>
      </c>
      <c r="L999" s="2" t="s">
        <v>647</v>
      </c>
      <c r="M999" s="47" t="s">
        <v>2214</v>
      </c>
      <c r="N999" s="47" t="s">
        <v>2215</v>
      </c>
      <c r="O999" s="47" t="s">
        <v>31</v>
      </c>
      <c r="P999" s="47" t="s">
        <v>32</v>
      </c>
      <c r="Q999" s="1"/>
    </row>
    <row r="1000" spans="1:17" ht="51.75" thickTop="1" x14ac:dyDescent="0.2">
      <c r="A1000" s="9">
        <v>999</v>
      </c>
      <c r="B1000" s="47" t="s">
        <v>1264</v>
      </c>
      <c r="C1000" s="47">
        <v>891180084</v>
      </c>
      <c r="D1000" s="47">
        <v>2</v>
      </c>
      <c r="E1000" s="75" t="s">
        <v>2755</v>
      </c>
      <c r="F1000" s="177">
        <v>1075209464</v>
      </c>
      <c r="G1000" s="198">
        <v>7</v>
      </c>
      <c r="H1000" s="75" t="s">
        <v>2756</v>
      </c>
      <c r="I1000" s="47" t="s">
        <v>2757</v>
      </c>
      <c r="J1000" s="71">
        <v>42037</v>
      </c>
      <c r="K1000" s="130">
        <v>18739387</v>
      </c>
      <c r="L1000" s="2" t="s">
        <v>647</v>
      </c>
      <c r="M1000" s="47" t="s">
        <v>2214</v>
      </c>
      <c r="N1000" s="47" t="s">
        <v>2215</v>
      </c>
      <c r="O1000" s="47" t="s">
        <v>31</v>
      </c>
      <c r="P1000" s="47" t="s">
        <v>32</v>
      </c>
      <c r="Q1000" s="1"/>
    </row>
    <row r="1001" spans="1:17" ht="51.75" thickBot="1" x14ac:dyDescent="0.25">
      <c r="A1001" s="15">
        <v>1000</v>
      </c>
      <c r="B1001" s="47" t="s">
        <v>1264</v>
      </c>
      <c r="C1001" s="47">
        <v>891180084</v>
      </c>
      <c r="D1001" s="47">
        <v>2</v>
      </c>
      <c r="E1001" s="163" t="s">
        <v>1475</v>
      </c>
      <c r="F1001" s="177">
        <v>1075232282</v>
      </c>
      <c r="G1001" s="199">
        <v>1</v>
      </c>
      <c r="H1001" s="163" t="s">
        <v>2758</v>
      </c>
      <c r="I1001" s="47" t="s">
        <v>2759</v>
      </c>
      <c r="J1001" s="71">
        <v>42037</v>
      </c>
      <c r="K1001" s="130">
        <v>5734667</v>
      </c>
      <c r="L1001" s="2" t="s">
        <v>647</v>
      </c>
      <c r="M1001" s="47" t="s">
        <v>2214</v>
      </c>
      <c r="N1001" s="47" t="s">
        <v>2215</v>
      </c>
      <c r="O1001" s="47" t="s">
        <v>31</v>
      </c>
      <c r="P1001" s="47" t="s">
        <v>32</v>
      </c>
      <c r="Q1001" s="1"/>
    </row>
    <row r="1002" spans="1:17" ht="51.75" thickTop="1" x14ac:dyDescent="0.2">
      <c r="A1002" s="9">
        <v>1001</v>
      </c>
      <c r="B1002" s="47" t="s">
        <v>1264</v>
      </c>
      <c r="C1002" s="47">
        <v>891180084</v>
      </c>
      <c r="D1002" s="47">
        <v>2</v>
      </c>
      <c r="E1002" s="163" t="s">
        <v>2760</v>
      </c>
      <c r="F1002" s="177">
        <v>1082776549</v>
      </c>
      <c r="G1002" s="199">
        <v>0</v>
      </c>
      <c r="H1002" s="165" t="s">
        <v>2761</v>
      </c>
      <c r="I1002" s="220" t="s">
        <v>2762</v>
      </c>
      <c r="J1002" s="71">
        <v>42037</v>
      </c>
      <c r="K1002" s="239">
        <v>8602000</v>
      </c>
      <c r="L1002" s="2" t="s">
        <v>647</v>
      </c>
      <c r="M1002" s="47" t="s">
        <v>2214</v>
      </c>
      <c r="N1002" s="47" t="s">
        <v>2215</v>
      </c>
      <c r="O1002" s="47" t="s">
        <v>31</v>
      </c>
      <c r="P1002" s="47" t="s">
        <v>32</v>
      </c>
      <c r="Q1002" s="1"/>
    </row>
    <row r="1003" spans="1:17" ht="51.75" thickBot="1" x14ac:dyDescent="0.25">
      <c r="A1003" s="15">
        <v>1002</v>
      </c>
      <c r="B1003" s="47" t="s">
        <v>1264</v>
      </c>
      <c r="C1003" s="47">
        <v>891180084</v>
      </c>
      <c r="D1003" s="47">
        <v>2</v>
      </c>
      <c r="E1003" s="164" t="s">
        <v>2763</v>
      </c>
      <c r="F1003" s="177">
        <v>1075269250</v>
      </c>
      <c r="G1003" s="198">
        <v>4</v>
      </c>
      <c r="H1003" s="165" t="s">
        <v>2764</v>
      </c>
      <c r="I1003" s="164" t="s">
        <v>2765</v>
      </c>
      <c r="J1003" s="71">
        <v>42039</v>
      </c>
      <c r="K1003" s="242">
        <v>6649500</v>
      </c>
      <c r="L1003" s="2" t="s">
        <v>647</v>
      </c>
      <c r="M1003" s="47" t="s">
        <v>2214</v>
      </c>
      <c r="N1003" s="47" t="s">
        <v>2215</v>
      </c>
      <c r="O1003" s="47" t="s">
        <v>31</v>
      </c>
      <c r="P1003" s="47" t="s">
        <v>32</v>
      </c>
      <c r="Q1003" s="1"/>
    </row>
    <row r="1004" spans="1:17" ht="51.75" thickTop="1" x14ac:dyDescent="0.2">
      <c r="A1004" s="9">
        <v>1003</v>
      </c>
      <c r="B1004" s="47" t="s">
        <v>1264</v>
      </c>
      <c r="C1004" s="47">
        <v>891180084</v>
      </c>
      <c r="D1004" s="47">
        <v>2</v>
      </c>
      <c r="E1004" s="164" t="s">
        <v>2766</v>
      </c>
      <c r="F1004" s="177">
        <v>1079606435</v>
      </c>
      <c r="G1004" s="198">
        <v>0</v>
      </c>
      <c r="H1004" s="165" t="s">
        <v>2767</v>
      </c>
      <c r="I1004" s="164" t="s">
        <v>2765</v>
      </c>
      <c r="J1004" s="71">
        <v>42039</v>
      </c>
      <c r="K1004" s="242">
        <v>6649500</v>
      </c>
      <c r="L1004" s="2" t="s">
        <v>647</v>
      </c>
      <c r="M1004" s="47" t="s">
        <v>2214</v>
      </c>
      <c r="N1004" s="47" t="s">
        <v>2215</v>
      </c>
      <c r="O1004" s="47" t="s">
        <v>31</v>
      </c>
      <c r="P1004" s="47" t="s">
        <v>32</v>
      </c>
      <c r="Q1004" s="1"/>
    </row>
    <row r="1005" spans="1:17" ht="51.75" thickBot="1" x14ac:dyDescent="0.25">
      <c r="A1005" s="15">
        <v>1004</v>
      </c>
      <c r="B1005" s="47" t="s">
        <v>1264</v>
      </c>
      <c r="C1005" s="47">
        <v>891180084</v>
      </c>
      <c r="D1005" s="47">
        <v>2</v>
      </c>
      <c r="E1005" s="162" t="s">
        <v>2768</v>
      </c>
      <c r="F1005" s="177">
        <v>1075249915</v>
      </c>
      <c r="G1005" s="76">
        <v>8</v>
      </c>
      <c r="H1005" s="162" t="s">
        <v>2769</v>
      </c>
      <c r="I1005" s="218" t="s">
        <v>2770</v>
      </c>
      <c r="J1005" s="71">
        <v>42041</v>
      </c>
      <c r="K1005" s="130">
        <v>6579333</v>
      </c>
      <c r="L1005" s="2" t="s">
        <v>647</v>
      </c>
      <c r="M1005" s="47" t="s">
        <v>2214</v>
      </c>
      <c r="N1005" s="47" t="s">
        <v>2215</v>
      </c>
      <c r="O1005" s="47" t="s">
        <v>31</v>
      </c>
      <c r="P1005" s="47" t="s">
        <v>32</v>
      </c>
      <c r="Q1005" s="1"/>
    </row>
    <row r="1006" spans="1:17" ht="39" thickTop="1" x14ac:dyDescent="0.2">
      <c r="A1006" s="9">
        <v>1005</v>
      </c>
      <c r="B1006" s="47" t="s">
        <v>1264</v>
      </c>
      <c r="C1006" s="47">
        <v>891180084</v>
      </c>
      <c r="D1006" s="47">
        <v>2</v>
      </c>
      <c r="E1006" s="75" t="s">
        <v>2771</v>
      </c>
      <c r="F1006" s="177">
        <v>55114443</v>
      </c>
      <c r="G1006" s="198">
        <v>1</v>
      </c>
      <c r="H1006" s="75" t="s">
        <v>2772</v>
      </c>
      <c r="I1006" s="47" t="s">
        <v>2773</v>
      </c>
      <c r="J1006" s="71">
        <v>42041</v>
      </c>
      <c r="K1006" s="130">
        <v>4774000</v>
      </c>
      <c r="L1006" s="2" t="s">
        <v>647</v>
      </c>
      <c r="M1006" s="47" t="s">
        <v>2214</v>
      </c>
      <c r="N1006" s="47" t="s">
        <v>2215</v>
      </c>
      <c r="O1006" s="47" t="s">
        <v>31</v>
      </c>
      <c r="P1006" s="47" t="s">
        <v>32</v>
      </c>
      <c r="Q1006" s="1"/>
    </row>
    <row r="1007" spans="1:17" ht="39" thickBot="1" x14ac:dyDescent="0.25">
      <c r="A1007" s="15">
        <v>1006</v>
      </c>
      <c r="B1007" s="47" t="s">
        <v>1264</v>
      </c>
      <c r="C1007" s="47">
        <v>891180084</v>
      </c>
      <c r="D1007" s="47">
        <v>2</v>
      </c>
      <c r="E1007" s="75" t="s">
        <v>2774</v>
      </c>
      <c r="F1007" s="177">
        <v>36308461</v>
      </c>
      <c r="G1007" s="198">
        <v>7</v>
      </c>
      <c r="H1007" s="75" t="s">
        <v>2775</v>
      </c>
      <c r="I1007" s="2" t="s">
        <v>2776</v>
      </c>
      <c r="J1007" s="71">
        <v>42041</v>
      </c>
      <c r="K1007" s="130">
        <v>6773996</v>
      </c>
      <c r="L1007" s="2" t="s">
        <v>647</v>
      </c>
      <c r="M1007" s="47" t="s">
        <v>2214</v>
      </c>
      <c r="N1007" s="47" t="s">
        <v>2215</v>
      </c>
      <c r="O1007" s="47" t="s">
        <v>31</v>
      </c>
      <c r="P1007" s="47" t="s">
        <v>32</v>
      </c>
      <c r="Q1007" s="1"/>
    </row>
    <row r="1008" spans="1:17" ht="39" thickTop="1" x14ac:dyDescent="0.2">
      <c r="A1008" s="9">
        <v>1007</v>
      </c>
      <c r="B1008" s="47" t="s">
        <v>1264</v>
      </c>
      <c r="C1008" s="47">
        <v>891180084</v>
      </c>
      <c r="D1008" s="47">
        <v>2</v>
      </c>
      <c r="E1008" s="75" t="s">
        <v>2777</v>
      </c>
      <c r="F1008" s="177">
        <v>55167742</v>
      </c>
      <c r="G1008" s="198">
        <v>4</v>
      </c>
      <c r="H1008" s="75" t="s">
        <v>2778</v>
      </c>
      <c r="I1008" s="2" t="s">
        <v>2776</v>
      </c>
      <c r="J1008" s="71">
        <v>42041</v>
      </c>
      <c r="K1008" s="130">
        <v>6773996</v>
      </c>
      <c r="L1008" s="2" t="s">
        <v>647</v>
      </c>
      <c r="M1008" s="47" t="s">
        <v>2214</v>
      </c>
      <c r="N1008" s="47" t="s">
        <v>2215</v>
      </c>
      <c r="O1008" s="47" t="s">
        <v>31</v>
      </c>
      <c r="P1008" s="47" t="s">
        <v>32</v>
      </c>
      <c r="Q1008" s="1"/>
    </row>
    <row r="1009" spans="1:17" ht="39" thickBot="1" x14ac:dyDescent="0.25">
      <c r="A1009" s="15">
        <v>1008</v>
      </c>
      <c r="B1009" s="47" t="s">
        <v>1264</v>
      </c>
      <c r="C1009" s="47">
        <v>891180084</v>
      </c>
      <c r="D1009" s="47">
        <v>2</v>
      </c>
      <c r="E1009" s="75" t="s">
        <v>2779</v>
      </c>
      <c r="F1009" s="177">
        <v>1075226066</v>
      </c>
      <c r="G1009" s="198">
        <v>0</v>
      </c>
      <c r="H1009" s="75" t="s">
        <v>2780</v>
      </c>
      <c r="I1009" s="47" t="s">
        <v>2781</v>
      </c>
      <c r="J1009" s="71">
        <v>42041</v>
      </c>
      <c r="K1009" s="130">
        <v>6797267</v>
      </c>
      <c r="L1009" s="2" t="s">
        <v>647</v>
      </c>
      <c r="M1009" s="47" t="s">
        <v>2214</v>
      </c>
      <c r="N1009" s="47" t="s">
        <v>2215</v>
      </c>
      <c r="O1009" s="47" t="s">
        <v>31</v>
      </c>
      <c r="P1009" s="47" t="s">
        <v>32</v>
      </c>
      <c r="Q1009" s="1"/>
    </row>
    <row r="1010" spans="1:17" ht="39" thickTop="1" x14ac:dyDescent="0.2">
      <c r="A1010" s="9">
        <v>1009</v>
      </c>
      <c r="B1010" s="47" t="s">
        <v>1264</v>
      </c>
      <c r="C1010" s="47">
        <v>891180084</v>
      </c>
      <c r="D1010" s="47">
        <v>2</v>
      </c>
      <c r="E1010" s="75" t="s">
        <v>2782</v>
      </c>
      <c r="F1010" s="177">
        <v>26552229</v>
      </c>
      <c r="G1010" s="198">
        <v>2</v>
      </c>
      <c r="H1010" s="165" t="s">
        <v>2783</v>
      </c>
      <c r="I1010" s="219" t="s">
        <v>2784</v>
      </c>
      <c r="J1010" s="71">
        <v>42041</v>
      </c>
      <c r="K1010" s="130">
        <v>4774000</v>
      </c>
      <c r="L1010" s="2" t="s">
        <v>647</v>
      </c>
      <c r="M1010" s="47" t="s">
        <v>2214</v>
      </c>
      <c r="N1010" s="47" t="s">
        <v>2215</v>
      </c>
      <c r="O1010" s="47" t="s">
        <v>31</v>
      </c>
      <c r="P1010" s="47" t="s">
        <v>32</v>
      </c>
      <c r="Q1010" s="1"/>
    </row>
    <row r="1011" spans="1:17" ht="39" thickBot="1" x14ac:dyDescent="0.25">
      <c r="A1011" s="15">
        <v>1010</v>
      </c>
      <c r="B1011" s="47" t="s">
        <v>1264</v>
      </c>
      <c r="C1011" s="47">
        <v>891180084</v>
      </c>
      <c r="D1011" s="47">
        <v>2</v>
      </c>
      <c r="E1011" s="75" t="s">
        <v>2785</v>
      </c>
      <c r="F1011" s="177">
        <v>7730591</v>
      </c>
      <c r="G1011" s="198">
        <v>9</v>
      </c>
      <c r="H1011" s="75" t="s">
        <v>2786</v>
      </c>
      <c r="I1011" s="2" t="s">
        <v>2776</v>
      </c>
      <c r="J1011" s="71">
        <v>42041</v>
      </c>
      <c r="K1011" s="130">
        <v>4774000</v>
      </c>
      <c r="L1011" s="2" t="s">
        <v>647</v>
      </c>
      <c r="M1011" s="47" t="s">
        <v>2214</v>
      </c>
      <c r="N1011" s="47" t="s">
        <v>2215</v>
      </c>
      <c r="O1011" s="47" t="s">
        <v>31</v>
      </c>
      <c r="P1011" s="47" t="s">
        <v>32</v>
      </c>
      <c r="Q1011" s="1"/>
    </row>
    <row r="1012" spans="1:17" ht="39" thickTop="1" x14ac:dyDescent="0.2">
      <c r="A1012" s="9">
        <v>1011</v>
      </c>
      <c r="B1012" s="47" t="s">
        <v>1264</v>
      </c>
      <c r="C1012" s="47">
        <v>891180084</v>
      </c>
      <c r="D1012" s="47">
        <v>2</v>
      </c>
      <c r="E1012" s="75" t="s">
        <v>2787</v>
      </c>
      <c r="F1012" s="177">
        <v>1075227323</v>
      </c>
      <c r="G1012" s="198">
        <v>3</v>
      </c>
      <c r="H1012" s="75" t="s">
        <v>2788</v>
      </c>
      <c r="I1012" s="47" t="s">
        <v>2776</v>
      </c>
      <c r="J1012" s="71">
        <v>42041</v>
      </c>
      <c r="K1012" s="130">
        <v>4774000</v>
      </c>
      <c r="L1012" s="2" t="s">
        <v>647</v>
      </c>
      <c r="M1012" s="47" t="s">
        <v>2214</v>
      </c>
      <c r="N1012" s="47" t="s">
        <v>2215</v>
      </c>
      <c r="O1012" s="47" t="s">
        <v>31</v>
      </c>
      <c r="P1012" s="47" t="s">
        <v>32</v>
      </c>
      <c r="Q1012" s="1"/>
    </row>
    <row r="1013" spans="1:17" ht="102.75" thickBot="1" x14ac:dyDescent="0.25">
      <c r="A1013" s="15">
        <v>1012</v>
      </c>
      <c r="B1013" s="47" t="s">
        <v>1264</v>
      </c>
      <c r="C1013" s="47">
        <v>891180084</v>
      </c>
      <c r="D1013" s="47">
        <v>2</v>
      </c>
      <c r="E1013" s="2" t="s">
        <v>2789</v>
      </c>
      <c r="F1013" s="177">
        <v>36303157</v>
      </c>
      <c r="G1013" s="198">
        <v>1</v>
      </c>
      <c r="H1013" s="2" t="s">
        <v>2790</v>
      </c>
      <c r="I1013" s="222" t="s">
        <v>2791</v>
      </c>
      <c r="J1013" s="71">
        <v>42041</v>
      </c>
      <c r="K1013" s="239">
        <v>9839400</v>
      </c>
      <c r="L1013" s="2" t="s">
        <v>647</v>
      </c>
      <c r="M1013" s="47" t="s">
        <v>2214</v>
      </c>
      <c r="N1013" s="47" t="s">
        <v>2215</v>
      </c>
      <c r="O1013" s="47" t="s">
        <v>31</v>
      </c>
      <c r="P1013" s="47" t="s">
        <v>32</v>
      </c>
      <c r="Q1013" s="1"/>
    </row>
    <row r="1014" spans="1:17" ht="39" thickTop="1" x14ac:dyDescent="0.2">
      <c r="A1014" s="9">
        <v>1013</v>
      </c>
      <c r="B1014" s="47" t="s">
        <v>1264</v>
      </c>
      <c r="C1014" s="47">
        <v>891180084</v>
      </c>
      <c r="D1014" s="47">
        <v>2</v>
      </c>
      <c r="E1014" s="165" t="s">
        <v>2792</v>
      </c>
      <c r="F1014" s="177">
        <v>7721469</v>
      </c>
      <c r="G1014" s="201">
        <v>1</v>
      </c>
      <c r="H1014" s="75" t="s">
        <v>2793</v>
      </c>
      <c r="I1014" s="222" t="s">
        <v>2794</v>
      </c>
      <c r="J1014" s="71">
        <v>42041</v>
      </c>
      <c r="K1014" s="130">
        <v>4969267</v>
      </c>
      <c r="L1014" s="2" t="s">
        <v>647</v>
      </c>
      <c r="M1014" s="47" t="s">
        <v>2214</v>
      </c>
      <c r="N1014" s="47" t="s">
        <v>2215</v>
      </c>
      <c r="O1014" s="47" t="s">
        <v>31</v>
      </c>
      <c r="P1014" s="47" t="s">
        <v>32</v>
      </c>
      <c r="Q1014" s="1"/>
    </row>
    <row r="1015" spans="1:17" ht="26.25" thickBot="1" x14ac:dyDescent="0.25">
      <c r="A1015" s="15">
        <v>1014</v>
      </c>
      <c r="B1015" s="47" t="s">
        <v>1264</v>
      </c>
      <c r="C1015" s="47">
        <v>891180084</v>
      </c>
      <c r="D1015" s="47">
        <v>2</v>
      </c>
      <c r="E1015" s="165" t="s">
        <v>2795</v>
      </c>
      <c r="F1015" s="177">
        <v>36066041</v>
      </c>
      <c r="G1015" s="201">
        <v>7</v>
      </c>
      <c r="H1015" s="75" t="s">
        <v>2796</v>
      </c>
      <c r="I1015" s="222" t="s">
        <v>2794</v>
      </c>
      <c r="J1015" s="71">
        <v>42041</v>
      </c>
      <c r="K1015" s="130">
        <v>4969267</v>
      </c>
      <c r="L1015" s="2" t="s">
        <v>647</v>
      </c>
      <c r="M1015" s="47" t="s">
        <v>2214</v>
      </c>
      <c r="N1015" s="47" t="s">
        <v>2215</v>
      </c>
      <c r="O1015" s="47" t="s">
        <v>31</v>
      </c>
      <c r="P1015" s="47" t="s">
        <v>32</v>
      </c>
      <c r="Q1015" s="1"/>
    </row>
    <row r="1016" spans="1:17" ht="39" thickTop="1" x14ac:dyDescent="0.2">
      <c r="A1016" s="9">
        <v>1015</v>
      </c>
      <c r="B1016" s="47" t="s">
        <v>1264</v>
      </c>
      <c r="C1016" s="47">
        <v>891180084</v>
      </c>
      <c r="D1016" s="47">
        <v>2</v>
      </c>
      <c r="E1016" s="165" t="s">
        <v>2797</v>
      </c>
      <c r="F1016" s="177">
        <v>55169923</v>
      </c>
      <c r="G1016" s="201">
        <v>1</v>
      </c>
      <c r="H1016" s="75" t="s">
        <v>2798</v>
      </c>
      <c r="I1016" s="222" t="s">
        <v>2794</v>
      </c>
      <c r="J1016" s="71">
        <v>42041</v>
      </c>
      <c r="K1016" s="130">
        <v>4969267</v>
      </c>
      <c r="L1016" s="2" t="s">
        <v>647</v>
      </c>
      <c r="M1016" s="47" t="s">
        <v>2214</v>
      </c>
      <c r="N1016" s="47" t="s">
        <v>2215</v>
      </c>
      <c r="O1016" s="47" t="s">
        <v>31</v>
      </c>
      <c r="P1016" s="47" t="s">
        <v>32</v>
      </c>
      <c r="Q1016" s="1"/>
    </row>
    <row r="1017" spans="1:17" ht="26.25" thickBot="1" x14ac:dyDescent="0.25">
      <c r="A1017" s="15">
        <v>1016</v>
      </c>
      <c r="B1017" s="47" t="s">
        <v>1264</v>
      </c>
      <c r="C1017" s="47">
        <v>891180084</v>
      </c>
      <c r="D1017" s="47">
        <v>2</v>
      </c>
      <c r="E1017" s="75" t="s">
        <v>2799</v>
      </c>
      <c r="F1017" s="177">
        <v>12169924</v>
      </c>
      <c r="G1017" s="198">
        <v>0</v>
      </c>
      <c r="H1017" s="75" t="s">
        <v>2800</v>
      </c>
      <c r="I1017" s="75" t="s">
        <v>2801</v>
      </c>
      <c r="J1017" s="71">
        <v>42041</v>
      </c>
      <c r="K1017" s="130">
        <v>7360000</v>
      </c>
      <c r="L1017" s="2" t="s">
        <v>647</v>
      </c>
      <c r="M1017" s="47" t="s">
        <v>2214</v>
      </c>
      <c r="N1017" s="47" t="s">
        <v>2215</v>
      </c>
      <c r="O1017" s="47" t="s">
        <v>31</v>
      </c>
      <c r="P1017" s="47" t="s">
        <v>32</v>
      </c>
      <c r="Q1017" s="1"/>
    </row>
    <row r="1018" spans="1:17" ht="39" thickTop="1" x14ac:dyDescent="0.2">
      <c r="A1018" s="9">
        <v>1017</v>
      </c>
      <c r="B1018" s="47" t="s">
        <v>1264</v>
      </c>
      <c r="C1018" s="47">
        <v>891180084</v>
      </c>
      <c r="D1018" s="47">
        <v>2</v>
      </c>
      <c r="E1018" s="75" t="s">
        <v>2802</v>
      </c>
      <c r="F1018" s="177">
        <v>1077864059</v>
      </c>
      <c r="G1018" s="198">
        <v>2</v>
      </c>
      <c r="H1018" s="165" t="s">
        <v>2803</v>
      </c>
      <c r="I1018" s="75" t="s">
        <v>2804</v>
      </c>
      <c r="J1018" s="71">
        <v>42041</v>
      </c>
      <c r="K1018" s="130">
        <v>5749467</v>
      </c>
      <c r="L1018" s="2" t="s">
        <v>647</v>
      </c>
      <c r="M1018" s="47" t="s">
        <v>2214</v>
      </c>
      <c r="N1018" s="47" t="s">
        <v>2215</v>
      </c>
      <c r="O1018" s="47" t="s">
        <v>31</v>
      </c>
      <c r="P1018" s="47" t="s">
        <v>32</v>
      </c>
      <c r="Q1018" s="1"/>
    </row>
    <row r="1019" spans="1:17" ht="39" thickBot="1" x14ac:dyDescent="0.25">
      <c r="A1019" s="15">
        <v>1018</v>
      </c>
      <c r="B1019" s="47" t="s">
        <v>1264</v>
      </c>
      <c r="C1019" s="47">
        <v>891180084</v>
      </c>
      <c r="D1019" s="47">
        <v>2</v>
      </c>
      <c r="E1019" s="75" t="s">
        <v>2805</v>
      </c>
      <c r="F1019" s="177">
        <v>26522868</v>
      </c>
      <c r="G1019" s="198">
        <v>0</v>
      </c>
      <c r="H1019" s="165" t="s">
        <v>2806</v>
      </c>
      <c r="I1019" s="75" t="s">
        <v>2807</v>
      </c>
      <c r="J1019" s="71">
        <v>42041</v>
      </c>
      <c r="K1019" s="130">
        <v>5749467</v>
      </c>
      <c r="L1019" s="2" t="s">
        <v>647</v>
      </c>
      <c r="M1019" s="47" t="s">
        <v>2214</v>
      </c>
      <c r="N1019" s="47" t="s">
        <v>2215</v>
      </c>
      <c r="O1019" s="47" t="s">
        <v>31</v>
      </c>
      <c r="P1019" s="47" t="s">
        <v>32</v>
      </c>
      <c r="Q1019" s="1"/>
    </row>
    <row r="1020" spans="1:17" ht="26.25" thickTop="1" x14ac:dyDescent="0.2">
      <c r="A1020" s="9">
        <v>1019</v>
      </c>
      <c r="B1020" s="47" t="s">
        <v>1264</v>
      </c>
      <c r="C1020" s="47">
        <v>891180084</v>
      </c>
      <c r="D1020" s="47">
        <v>2</v>
      </c>
      <c r="E1020" s="75" t="s">
        <v>2808</v>
      </c>
      <c r="F1020" s="177">
        <v>1083881024</v>
      </c>
      <c r="G1020" s="198">
        <v>9</v>
      </c>
      <c r="H1020" s="75" t="s">
        <v>2809</v>
      </c>
      <c r="I1020" s="75" t="s">
        <v>2810</v>
      </c>
      <c r="J1020" s="71">
        <v>42041</v>
      </c>
      <c r="K1020" s="130">
        <v>5555200</v>
      </c>
      <c r="L1020" s="2" t="s">
        <v>647</v>
      </c>
      <c r="M1020" s="47" t="s">
        <v>2214</v>
      </c>
      <c r="N1020" s="47" t="s">
        <v>2215</v>
      </c>
      <c r="O1020" s="47" t="s">
        <v>31</v>
      </c>
      <c r="P1020" s="47" t="s">
        <v>32</v>
      </c>
      <c r="Q1020" s="1"/>
    </row>
    <row r="1021" spans="1:17" ht="39" thickBot="1" x14ac:dyDescent="0.25">
      <c r="A1021" s="15">
        <v>1020</v>
      </c>
      <c r="B1021" s="47" t="s">
        <v>1264</v>
      </c>
      <c r="C1021" s="47">
        <v>891180084</v>
      </c>
      <c r="D1021" s="47">
        <v>2</v>
      </c>
      <c r="E1021" s="75" t="s">
        <v>2811</v>
      </c>
      <c r="F1021" s="177">
        <v>17640712</v>
      </c>
      <c r="G1021" s="198">
        <v>3</v>
      </c>
      <c r="H1021" s="75" t="s">
        <v>2812</v>
      </c>
      <c r="I1021" s="47" t="s">
        <v>2813</v>
      </c>
      <c r="J1021" s="71">
        <v>42041</v>
      </c>
      <c r="K1021" s="130">
        <v>5819000</v>
      </c>
      <c r="L1021" s="2" t="s">
        <v>647</v>
      </c>
      <c r="M1021" s="47" t="s">
        <v>2214</v>
      </c>
      <c r="N1021" s="47" t="s">
        <v>2215</v>
      </c>
      <c r="O1021" s="47" t="s">
        <v>31</v>
      </c>
      <c r="P1021" s="47" t="s">
        <v>32</v>
      </c>
      <c r="Q1021" s="1"/>
    </row>
    <row r="1022" spans="1:17" ht="64.5" thickTop="1" x14ac:dyDescent="0.2">
      <c r="A1022" s="9">
        <v>1021</v>
      </c>
      <c r="B1022" s="47" t="s">
        <v>1264</v>
      </c>
      <c r="C1022" s="47">
        <v>891180084</v>
      </c>
      <c r="D1022" s="47">
        <v>2</v>
      </c>
      <c r="E1022" s="75" t="s">
        <v>2814</v>
      </c>
      <c r="F1022" s="177">
        <v>1082805603</v>
      </c>
      <c r="G1022" s="198">
        <v>6</v>
      </c>
      <c r="H1022" s="165" t="s">
        <v>2815</v>
      </c>
      <c r="I1022" s="75" t="s">
        <v>2816</v>
      </c>
      <c r="J1022" s="71">
        <v>42041</v>
      </c>
      <c r="K1022" s="130">
        <v>3918648</v>
      </c>
      <c r="L1022" s="2" t="s">
        <v>647</v>
      </c>
      <c r="M1022" s="47" t="s">
        <v>2214</v>
      </c>
      <c r="N1022" s="47" t="s">
        <v>2215</v>
      </c>
      <c r="O1022" s="47" t="s">
        <v>31</v>
      </c>
      <c r="P1022" s="47" t="s">
        <v>32</v>
      </c>
      <c r="Q1022" s="1"/>
    </row>
    <row r="1023" spans="1:17" ht="64.5" thickBot="1" x14ac:dyDescent="0.25">
      <c r="A1023" s="15">
        <v>1022</v>
      </c>
      <c r="B1023" s="47" t="s">
        <v>1264</v>
      </c>
      <c r="C1023" s="47">
        <v>891180084</v>
      </c>
      <c r="D1023" s="47">
        <v>2</v>
      </c>
      <c r="E1023" s="163" t="s">
        <v>2817</v>
      </c>
      <c r="F1023" s="177">
        <v>1083908676</v>
      </c>
      <c r="G1023" s="198">
        <v>1</v>
      </c>
      <c r="H1023" s="163" t="s">
        <v>2818</v>
      </c>
      <c r="I1023" s="75" t="s">
        <v>2819</v>
      </c>
      <c r="J1023" s="71">
        <v>42041</v>
      </c>
      <c r="K1023" s="130">
        <v>3918648</v>
      </c>
      <c r="L1023" s="2" t="s">
        <v>647</v>
      </c>
      <c r="M1023" s="47" t="s">
        <v>2214</v>
      </c>
      <c r="N1023" s="47" t="s">
        <v>2215</v>
      </c>
      <c r="O1023" s="47" t="s">
        <v>31</v>
      </c>
      <c r="P1023" s="47" t="s">
        <v>32</v>
      </c>
      <c r="Q1023" s="1"/>
    </row>
    <row r="1024" spans="1:17" ht="64.5" thickTop="1" x14ac:dyDescent="0.2">
      <c r="A1024" s="9">
        <v>1023</v>
      </c>
      <c r="B1024" s="47" t="s">
        <v>1264</v>
      </c>
      <c r="C1024" s="47">
        <v>891180084</v>
      </c>
      <c r="D1024" s="47">
        <v>2</v>
      </c>
      <c r="E1024" s="75" t="s">
        <v>2820</v>
      </c>
      <c r="F1024" s="177">
        <v>1083895184</v>
      </c>
      <c r="G1024" s="198">
        <v>1</v>
      </c>
      <c r="H1024" s="2" t="s">
        <v>2821</v>
      </c>
      <c r="I1024" s="219" t="s">
        <v>2822</v>
      </c>
      <c r="J1024" s="71">
        <v>42041</v>
      </c>
      <c r="K1024" s="130">
        <v>9411600</v>
      </c>
      <c r="L1024" s="2" t="s">
        <v>647</v>
      </c>
      <c r="M1024" s="47" t="s">
        <v>2214</v>
      </c>
      <c r="N1024" s="47" t="s">
        <v>2215</v>
      </c>
      <c r="O1024" s="47" t="s">
        <v>31</v>
      </c>
      <c r="P1024" s="47" t="s">
        <v>32</v>
      </c>
      <c r="Q1024" s="1"/>
    </row>
    <row r="1025" spans="1:17" ht="77.25" thickBot="1" x14ac:dyDescent="0.25">
      <c r="A1025" s="15">
        <v>1024</v>
      </c>
      <c r="B1025" s="47" t="s">
        <v>1264</v>
      </c>
      <c r="C1025" s="47">
        <v>891180084</v>
      </c>
      <c r="D1025" s="47">
        <v>2</v>
      </c>
      <c r="E1025" s="75" t="s">
        <v>2823</v>
      </c>
      <c r="F1025" s="177">
        <v>26430871</v>
      </c>
      <c r="G1025" s="198">
        <v>8</v>
      </c>
      <c r="H1025" s="165" t="s">
        <v>2824</v>
      </c>
      <c r="I1025" s="47" t="s">
        <v>2825</v>
      </c>
      <c r="J1025" s="71">
        <v>42041</v>
      </c>
      <c r="K1025" s="130">
        <v>17212434</v>
      </c>
      <c r="L1025" s="2" t="s">
        <v>647</v>
      </c>
      <c r="M1025" s="47" t="s">
        <v>2214</v>
      </c>
      <c r="N1025" s="47" t="s">
        <v>2215</v>
      </c>
      <c r="O1025" s="47" t="s">
        <v>31</v>
      </c>
      <c r="P1025" s="47" t="s">
        <v>32</v>
      </c>
      <c r="Q1025" s="1"/>
    </row>
    <row r="1026" spans="1:17" ht="102.75" thickTop="1" x14ac:dyDescent="0.2">
      <c r="A1026" s="9">
        <v>1025</v>
      </c>
      <c r="B1026" s="47" t="s">
        <v>1264</v>
      </c>
      <c r="C1026" s="47">
        <v>891180084</v>
      </c>
      <c r="D1026" s="47">
        <v>2</v>
      </c>
      <c r="E1026" s="75" t="s">
        <v>2826</v>
      </c>
      <c r="F1026" s="177">
        <v>12141477</v>
      </c>
      <c r="G1026" s="198">
        <v>8</v>
      </c>
      <c r="H1026" s="165" t="s">
        <v>2827</v>
      </c>
      <c r="I1026" s="219" t="s">
        <v>2828</v>
      </c>
      <c r="J1026" s="71">
        <v>42041</v>
      </c>
      <c r="K1026" s="239">
        <v>7843000</v>
      </c>
      <c r="L1026" s="2" t="s">
        <v>647</v>
      </c>
      <c r="M1026" s="47" t="s">
        <v>2214</v>
      </c>
      <c r="N1026" s="47" t="s">
        <v>2215</v>
      </c>
      <c r="O1026" s="47" t="s">
        <v>31</v>
      </c>
      <c r="P1026" s="47" t="s">
        <v>32</v>
      </c>
      <c r="Q1026" s="1"/>
    </row>
    <row r="1027" spans="1:17" ht="90" thickBot="1" x14ac:dyDescent="0.25">
      <c r="A1027" s="15">
        <v>1026</v>
      </c>
      <c r="B1027" s="47" t="s">
        <v>1264</v>
      </c>
      <c r="C1027" s="47">
        <v>891180084</v>
      </c>
      <c r="D1027" s="47">
        <v>2</v>
      </c>
      <c r="E1027" s="75" t="s">
        <v>2829</v>
      </c>
      <c r="F1027" s="177">
        <v>1075793657</v>
      </c>
      <c r="G1027" s="198">
        <v>4</v>
      </c>
      <c r="H1027" s="165" t="s">
        <v>2830</v>
      </c>
      <c r="I1027" s="219" t="s">
        <v>2831</v>
      </c>
      <c r="J1027" s="71">
        <v>42041</v>
      </c>
      <c r="K1027" s="239">
        <v>6797267</v>
      </c>
      <c r="L1027" s="2" t="s">
        <v>647</v>
      </c>
      <c r="M1027" s="47" t="s">
        <v>2214</v>
      </c>
      <c r="N1027" s="47" t="s">
        <v>2215</v>
      </c>
      <c r="O1027" s="47" t="s">
        <v>31</v>
      </c>
      <c r="P1027" s="47" t="s">
        <v>32</v>
      </c>
      <c r="Q1027" s="1"/>
    </row>
    <row r="1028" spans="1:17" ht="51.75" thickTop="1" x14ac:dyDescent="0.2">
      <c r="A1028" s="9">
        <v>1027</v>
      </c>
      <c r="B1028" s="47" t="s">
        <v>1264</v>
      </c>
      <c r="C1028" s="47">
        <v>891180084</v>
      </c>
      <c r="D1028" s="47">
        <v>2</v>
      </c>
      <c r="E1028" s="75" t="s">
        <v>2832</v>
      </c>
      <c r="F1028" s="177">
        <v>7710750</v>
      </c>
      <c r="G1028" s="198">
        <v>8</v>
      </c>
      <c r="H1028" s="165" t="s">
        <v>2833</v>
      </c>
      <c r="I1028" s="47" t="s">
        <v>2834</v>
      </c>
      <c r="J1028" s="71">
        <v>42041</v>
      </c>
      <c r="K1028" s="239">
        <v>5228667</v>
      </c>
      <c r="L1028" s="2" t="s">
        <v>647</v>
      </c>
      <c r="M1028" s="47" t="s">
        <v>2214</v>
      </c>
      <c r="N1028" s="47" t="s">
        <v>2215</v>
      </c>
      <c r="O1028" s="47" t="s">
        <v>31</v>
      </c>
      <c r="P1028" s="47" t="s">
        <v>32</v>
      </c>
      <c r="Q1028" s="1"/>
    </row>
    <row r="1029" spans="1:17" ht="51.75" thickBot="1" x14ac:dyDescent="0.25">
      <c r="A1029" s="15">
        <v>1028</v>
      </c>
      <c r="B1029" s="47" t="s">
        <v>1264</v>
      </c>
      <c r="C1029" s="47">
        <v>891180084</v>
      </c>
      <c r="D1029" s="47">
        <v>2</v>
      </c>
      <c r="E1029" s="2" t="s">
        <v>2835</v>
      </c>
      <c r="F1029" s="177">
        <v>1081415046</v>
      </c>
      <c r="G1029" s="77">
        <v>6</v>
      </c>
      <c r="H1029" s="2" t="s">
        <v>2836</v>
      </c>
      <c r="I1029" s="2" t="s">
        <v>2837</v>
      </c>
      <c r="J1029" s="71">
        <v>42041</v>
      </c>
      <c r="K1029" s="239">
        <v>2400000</v>
      </c>
      <c r="L1029" s="2" t="s">
        <v>647</v>
      </c>
      <c r="M1029" s="47" t="s">
        <v>2214</v>
      </c>
      <c r="N1029" s="47" t="s">
        <v>2215</v>
      </c>
      <c r="O1029" s="47" t="s">
        <v>31</v>
      </c>
      <c r="P1029" s="47" t="s">
        <v>32</v>
      </c>
      <c r="Q1029" s="1"/>
    </row>
    <row r="1030" spans="1:17" ht="102.75" thickTop="1" x14ac:dyDescent="0.2">
      <c r="A1030" s="9">
        <v>1029</v>
      </c>
      <c r="B1030" s="47" t="s">
        <v>1264</v>
      </c>
      <c r="C1030" s="47">
        <v>891180084</v>
      </c>
      <c r="D1030" s="47">
        <v>2</v>
      </c>
      <c r="E1030" s="167" t="s">
        <v>2838</v>
      </c>
      <c r="F1030" s="177">
        <v>16730648</v>
      </c>
      <c r="G1030" s="198">
        <v>2</v>
      </c>
      <c r="H1030" s="75" t="s">
        <v>2839</v>
      </c>
      <c r="I1030" s="47" t="s">
        <v>2840</v>
      </c>
      <c r="J1030" s="71">
        <v>42041</v>
      </c>
      <c r="K1030" s="239">
        <v>6581275</v>
      </c>
      <c r="L1030" s="2" t="s">
        <v>647</v>
      </c>
      <c r="M1030" s="47" t="s">
        <v>2214</v>
      </c>
      <c r="N1030" s="47" t="s">
        <v>2215</v>
      </c>
      <c r="O1030" s="47" t="s">
        <v>31</v>
      </c>
      <c r="P1030" s="47" t="s">
        <v>32</v>
      </c>
      <c r="Q1030" s="1"/>
    </row>
    <row r="1031" spans="1:17" ht="51.75" thickBot="1" x14ac:dyDescent="0.25">
      <c r="A1031" s="15">
        <v>1030</v>
      </c>
      <c r="B1031" s="47" t="s">
        <v>1264</v>
      </c>
      <c r="C1031" s="47">
        <v>891180084</v>
      </c>
      <c r="D1031" s="47">
        <v>2</v>
      </c>
      <c r="E1031" s="75" t="s">
        <v>2841</v>
      </c>
      <c r="F1031" s="177">
        <v>7705767</v>
      </c>
      <c r="G1031" s="198">
        <v>2</v>
      </c>
      <c r="H1031" s="75" t="s">
        <v>2842</v>
      </c>
      <c r="I1031" s="47" t="s">
        <v>2843</v>
      </c>
      <c r="J1031" s="71">
        <v>42041</v>
      </c>
      <c r="K1031" s="239">
        <v>5557036</v>
      </c>
      <c r="L1031" s="2" t="s">
        <v>647</v>
      </c>
      <c r="M1031" s="47" t="s">
        <v>2214</v>
      </c>
      <c r="N1031" s="47" t="s">
        <v>2215</v>
      </c>
      <c r="O1031" s="47" t="s">
        <v>31</v>
      </c>
      <c r="P1031" s="47" t="s">
        <v>32</v>
      </c>
      <c r="Q1031" s="1"/>
    </row>
    <row r="1032" spans="1:17" ht="51.75" thickTop="1" x14ac:dyDescent="0.2">
      <c r="A1032" s="9">
        <v>1031</v>
      </c>
      <c r="B1032" s="47" t="s">
        <v>1264</v>
      </c>
      <c r="C1032" s="47">
        <v>891180084</v>
      </c>
      <c r="D1032" s="47">
        <v>2</v>
      </c>
      <c r="E1032" s="75" t="s">
        <v>2844</v>
      </c>
      <c r="F1032" s="177">
        <v>1080293770</v>
      </c>
      <c r="G1032" s="198">
        <v>1</v>
      </c>
      <c r="H1032" s="75" t="s">
        <v>2845</v>
      </c>
      <c r="I1032" s="47" t="s">
        <v>2846</v>
      </c>
      <c r="J1032" s="71">
        <v>42041</v>
      </c>
      <c r="K1032" s="239">
        <v>4705800</v>
      </c>
      <c r="L1032" s="2" t="s">
        <v>647</v>
      </c>
      <c r="M1032" s="47" t="s">
        <v>2214</v>
      </c>
      <c r="N1032" s="47" t="s">
        <v>2215</v>
      </c>
      <c r="O1032" s="47" t="s">
        <v>31</v>
      </c>
      <c r="P1032" s="47" t="s">
        <v>32</v>
      </c>
      <c r="Q1032" s="1"/>
    </row>
    <row r="1033" spans="1:17" ht="77.25" thickBot="1" x14ac:dyDescent="0.25">
      <c r="A1033" s="15">
        <v>1032</v>
      </c>
      <c r="B1033" s="47" t="s">
        <v>1264</v>
      </c>
      <c r="C1033" s="47">
        <v>891180084</v>
      </c>
      <c r="D1033" s="47">
        <v>2</v>
      </c>
      <c r="E1033" s="75" t="s">
        <v>2847</v>
      </c>
      <c r="F1033" s="177">
        <v>55159842</v>
      </c>
      <c r="G1033" s="198">
        <v>9</v>
      </c>
      <c r="H1033" s="75" t="s">
        <v>2848</v>
      </c>
      <c r="I1033" s="47" t="s">
        <v>2849</v>
      </c>
      <c r="J1033" s="71">
        <v>42041</v>
      </c>
      <c r="K1033" s="130">
        <v>5228667</v>
      </c>
      <c r="L1033" s="2" t="s">
        <v>647</v>
      </c>
      <c r="M1033" s="47" t="s">
        <v>2214</v>
      </c>
      <c r="N1033" s="47" t="s">
        <v>2215</v>
      </c>
      <c r="O1033" s="47" t="s">
        <v>31</v>
      </c>
      <c r="P1033" s="47" t="s">
        <v>32</v>
      </c>
      <c r="Q1033" s="1"/>
    </row>
    <row r="1034" spans="1:17" ht="39" thickTop="1" x14ac:dyDescent="0.2">
      <c r="A1034" s="9">
        <v>1033</v>
      </c>
      <c r="B1034" s="47" t="s">
        <v>1264</v>
      </c>
      <c r="C1034" s="47">
        <v>891180084</v>
      </c>
      <c r="D1034" s="47">
        <v>2</v>
      </c>
      <c r="E1034" s="75" t="s">
        <v>2850</v>
      </c>
      <c r="F1034" s="177">
        <v>79380293</v>
      </c>
      <c r="G1034" s="198">
        <v>8</v>
      </c>
      <c r="H1034" s="75" t="s">
        <v>2851</v>
      </c>
      <c r="I1034" s="47" t="s">
        <v>2852</v>
      </c>
      <c r="J1034" s="71">
        <v>42041</v>
      </c>
      <c r="K1034" s="130">
        <v>5228667</v>
      </c>
      <c r="L1034" s="2" t="s">
        <v>647</v>
      </c>
      <c r="M1034" s="47" t="s">
        <v>2214</v>
      </c>
      <c r="N1034" s="47" t="s">
        <v>2215</v>
      </c>
      <c r="O1034" s="47" t="s">
        <v>31</v>
      </c>
      <c r="P1034" s="47" t="s">
        <v>32</v>
      </c>
      <c r="Q1034" s="1"/>
    </row>
    <row r="1035" spans="1:17" ht="39" thickBot="1" x14ac:dyDescent="0.25">
      <c r="A1035" s="15">
        <v>1034</v>
      </c>
      <c r="B1035" s="47" t="s">
        <v>1264</v>
      </c>
      <c r="C1035" s="47">
        <v>891180084</v>
      </c>
      <c r="D1035" s="47">
        <v>2</v>
      </c>
      <c r="E1035" s="75" t="s">
        <v>2853</v>
      </c>
      <c r="F1035" s="177">
        <v>7695442</v>
      </c>
      <c r="G1035" s="198">
        <v>1</v>
      </c>
      <c r="H1035" s="75" t="s">
        <v>2854</v>
      </c>
      <c r="I1035" s="75" t="s">
        <v>2855</v>
      </c>
      <c r="J1035" s="71">
        <v>42041</v>
      </c>
      <c r="K1035" s="130">
        <v>5228667</v>
      </c>
      <c r="L1035" s="2" t="s">
        <v>647</v>
      </c>
      <c r="M1035" s="47" t="s">
        <v>2214</v>
      </c>
      <c r="N1035" s="47" t="s">
        <v>2215</v>
      </c>
      <c r="O1035" s="47" t="s">
        <v>31</v>
      </c>
      <c r="P1035" s="47" t="s">
        <v>32</v>
      </c>
      <c r="Q1035" s="1"/>
    </row>
    <row r="1036" spans="1:17" ht="26.25" thickTop="1" x14ac:dyDescent="0.2">
      <c r="A1036" s="9">
        <v>1035</v>
      </c>
      <c r="B1036" s="47" t="s">
        <v>1264</v>
      </c>
      <c r="C1036" s="47">
        <v>891180084</v>
      </c>
      <c r="D1036" s="47">
        <v>2</v>
      </c>
      <c r="E1036" s="75" t="s">
        <v>2856</v>
      </c>
      <c r="F1036" s="177">
        <v>7720255</v>
      </c>
      <c r="G1036" s="198">
        <v>6</v>
      </c>
      <c r="H1036" s="75" t="s">
        <v>2857</v>
      </c>
      <c r="I1036" s="75" t="s">
        <v>2858</v>
      </c>
      <c r="J1036" s="71">
        <v>42041</v>
      </c>
      <c r="K1036" s="130">
        <v>5751533</v>
      </c>
      <c r="L1036" s="2" t="s">
        <v>647</v>
      </c>
      <c r="M1036" s="47" t="s">
        <v>2214</v>
      </c>
      <c r="N1036" s="47" t="s">
        <v>2215</v>
      </c>
      <c r="O1036" s="47" t="s">
        <v>31</v>
      </c>
      <c r="P1036" s="47" t="s">
        <v>32</v>
      </c>
      <c r="Q1036" s="1"/>
    </row>
    <row r="1037" spans="1:17" ht="77.25" thickBot="1" x14ac:dyDescent="0.25">
      <c r="A1037" s="15">
        <v>1036</v>
      </c>
      <c r="B1037" s="47" t="s">
        <v>1264</v>
      </c>
      <c r="C1037" s="47">
        <v>891180084</v>
      </c>
      <c r="D1037" s="47">
        <v>2</v>
      </c>
      <c r="E1037" s="75" t="s">
        <v>2859</v>
      </c>
      <c r="F1037" s="177">
        <v>12128667</v>
      </c>
      <c r="G1037" s="198">
        <v>7</v>
      </c>
      <c r="H1037" s="75" t="s">
        <v>2860</v>
      </c>
      <c r="I1037" s="75" t="s">
        <v>2861</v>
      </c>
      <c r="J1037" s="71">
        <v>42041</v>
      </c>
      <c r="K1037" s="130">
        <v>6076164</v>
      </c>
      <c r="L1037" s="2" t="s">
        <v>647</v>
      </c>
      <c r="M1037" s="47" t="s">
        <v>2214</v>
      </c>
      <c r="N1037" s="47" t="s">
        <v>2215</v>
      </c>
      <c r="O1037" s="47" t="s">
        <v>31</v>
      </c>
      <c r="P1037" s="47" t="s">
        <v>32</v>
      </c>
      <c r="Q1037" s="1"/>
    </row>
    <row r="1038" spans="1:17" ht="77.25" thickTop="1" x14ac:dyDescent="0.2">
      <c r="A1038" s="9">
        <v>1037</v>
      </c>
      <c r="B1038" s="47" t="s">
        <v>1264</v>
      </c>
      <c r="C1038" s="47">
        <v>891180084</v>
      </c>
      <c r="D1038" s="47">
        <v>2</v>
      </c>
      <c r="E1038" s="75" t="s">
        <v>2862</v>
      </c>
      <c r="F1038" s="177">
        <v>1094880992</v>
      </c>
      <c r="G1038" s="198">
        <v>9</v>
      </c>
      <c r="H1038" s="75" t="s">
        <v>2863</v>
      </c>
      <c r="I1038" s="75" t="s">
        <v>2864</v>
      </c>
      <c r="J1038" s="71">
        <v>42041</v>
      </c>
      <c r="K1038" s="130">
        <v>6076164</v>
      </c>
      <c r="L1038" s="2" t="s">
        <v>647</v>
      </c>
      <c r="M1038" s="47" t="s">
        <v>2214</v>
      </c>
      <c r="N1038" s="47" t="s">
        <v>2215</v>
      </c>
      <c r="O1038" s="47" t="s">
        <v>31</v>
      </c>
      <c r="P1038" s="47" t="s">
        <v>32</v>
      </c>
      <c r="Q1038" s="1"/>
    </row>
    <row r="1039" spans="1:17" ht="77.25" thickBot="1" x14ac:dyDescent="0.25">
      <c r="A1039" s="15">
        <v>1038</v>
      </c>
      <c r="B1039" s="47" t="s">
        <v>1264</v>
      </c>
      <c r="C1039" s="47">
        <v>891180084</v>
      </c>
      <c r="D1039" s="47">
        <v>2</v>
      </c>
      <c r="E1039" s="75" t="s">
        <v>2865</v>
      </c>
      <c r="F1039" s="177">
        <v>12123227</v>
      </c>
      <c r="G1039" s="198">
        <v>7</v>
      </c>
      <c r="H1039" s="75" t="s">
        <v>2866</v>
      </c>
      <c r="I1039" s="75" t="s">
        <v>2867</v>
      </c>
      <c r="J1039" s="71">
        <v>42041</v>
      </c>
      <c r="K1039" s="130">
        <v>6076164</v>
      </c>
      <c r="L1039" s="2" t="s">
        <v>647</v>
      </c>
      <c r="M1039" s="47" t="s">
        <v>2214</v>
      </c>
      <c r="N1039" s="47" t="s">
        <v>2215</v>
      </c>
      <c r="O1039" s="47" t="s">
        <v>31</v>
      </c>
      <c r="P1039" s="47" t="s">
        <v>32</v>
      </c>
      <c r="Q1039" s="1"/>
    </row>
    <row r="1040" spans="1:17" ht="77.25" thickTop="1" x14ac:dyDescent="0.2">
      <c r="A1040" s="9">
        <v>1039</v>
      </c>
      <c r="B1040" s="47" t="s">
        <v>1264</v>
      </c>
      <c r="C1040" s="47">
        <v>891180084</v>
      </c>
      <c r="D1040" s="47">
        <v>2</v>
      </c>
      <c r="E1040" s="75" t="s">
        <v>2868</v>
      </c>
      <c r="F1040" s="177">
        <v>7701217</v>
      </c>
      <c r="G1040" s="198">
        <v>5</v>
      </c>
      <c r="H1040" s="75" t="s">
        <v>2869</v>
      </c>
      <c r="I1040" s="75" t="s">
        <v>2870</v>
      </c>
      <c r="J1040" s="71">
        <v>42041</v>
      </c>
      <c r="K1040" s="130">
        <v>6076164</v>
      </c>
      <c r="L1040" s="2" t="s">
        <v>647</v>
      </c>
      <c r="M1040" s="47" t="s">
        <v>2214</v>
      </c>
      <c r="N1040" s="47" t="s">
        <v>2215</v>
      </c>
      <c r="O1040" s="47" t="s">
        <v>31</v>
      </c>
      <c r="P1040" s="47" t="s">
        <v>32</v>
      </c>
      <c r="Q1040" s="1"/>
    </row>
    <row r="1041" spans="1:17" ht="77.25" thickBot="1" x14ac:dyDescent="0.25">
      <c r="A1041" s="15">
        <v>1040</v>
      </c>
      <c r="B1041" s="47" t="s">
        <v>1264</v>
      </c>
      <c r="C1041" s="47">
        <v>891180084</v>
      </c>
      <c r="D1041" s="47">
        <v>2</v>
      </c>
      <c r="E1041" s="75" t="s">
        <v>2871</v>
      </c>
      <c r="F1041" s="177">
        <v>7697040</v>
      </c>
      <c r="G1041" s="198">
        <v>1</v>
      </c>
      <c r="H1041" s="75" t="s">
        <v>2872</v>
      </c>
      <c r="I1041" s="219" t="s">
        <v>2873</v>
      </c>
      <c r="J1041" s="71">
        <v>42041</v>
      </c>
      <c r="K1041" s="130">
        <v>6076164</v>
      </c>
      <c r="L1041" s="2" t="s">
        <v>647</v>
      </c>
      <c r="M1041" s="47" t="s">
        <v>2214</v>
      </c>
      <c r="N1041" s="47" t="s">
        <v>2215</v>
      </c>
      <c r="O1041" s="47" t="s">
        <v>31</v>
      </c>
      <c r="P1041" s="47" t="s">
        <v>32</v>
      </c>
      <c r="Q1041" s="1"/>
    </row>
    <row r="1042" spans="1:17" ht="90" thickTop="1" x14ac:dyDescent="0.2">
      <c r="A1042" s="9">
        <v>1041</v>
      </c>
      <c r="B1042" s="47" t="s">
        <v>1264</v>
      </c>
      <c r="C1042" s="47">
        <v>891180084</v>
      </c>
      <c r="D1042" s="47">
        <v>2</v>
      </c>
      <c r="E1042" s="75" t="s">
        <v>2874</v>
      </c>
      <c r="F1042" s="177">
        <v>1143338846</v>
      </c>
      <c r="G1042" s="198">
        <v>6</v>
      </c>
      <c r="H1042" s="75" t="s">
        <v>2875</v>
      </c>
      <c r="I1042" s="219" t="s">
        <v>2876</v>
      </c>
      <c r="J1042" s="71">
        <v>42041</v>
      </c>
      <c r="K1042" s="130">
        <v>5692870</v>
      </c>
      <c r="L1042" s="2" t="s">
        <v>647</v>
      </c>
      <c r="M1042" s="47" t="s">
        <v>2214</v>
      </c>
      <c r="N1042" s="47" t="s">
        <v>2215</v>
      </c>
      <c r="O1042" s="47" t="s">
        <v>31</v>
      </c>
      <c r="P1042" s="47" t="s">
        <v>32</v>
      </c>
      <c r="Q1042" s="1"/>
    </row>
    <row r="1043" spans="1:17" ht="77.25" thickBot="1" x14ac:dyDescent="0.25">
      <c r="A1043" s="15">
        <v>1042</v>
      </c>
      <c r="B1043" s="47" t="s">
        <v>1264</v>
      </c>
      <c r="C1043" s="47">
        <v>891180084</v>
      </c>
      <c r="D1043" s="47">
        <v>2</v>
      </c>
      <c r="E1043" s="75" t="s">
        <v>2877</v>
      </c>
      <c r="F1043" s="177">
        <v>11316106</v>
      </c>
      <c r="G1043" s="198">
        <v>1</v>
      </c>
      <c r="H1043" s="75" t="s">
        <v>2878</v>
      </c>
      <c r="I1043" s="75" t="s">
        <v>2864</v>
      </c>
      <c r="J1043" s="71">
        <v>42041</v>
      </c>
      <c r="K1043" s="130">
        <v>6076164</v>
      </c>
      <c r="L1043" s="2" t="s">
        <v>647</v>
      </c>
      <c r="M1043" s="47" t="s">
        <v>2214</v>
      </c>
      <c r="N1043" s="47" t="s">
        <v>2215</v>
      </c>
      <c r="O1043" s="47" t="s">
        <v>31</v>
      </c>
      <c r="P1043" s="47" t="s">
        <v>32</v>
      </c>
      <c r="Q1043" s="1"/>
    </row>
    <row r="1044" spans="1:17" ht="77.25" thickTop="1" x14ac:dyDescent="0.2">
      <c r="A1044" s="9">
        <v>1043</v>
      </c>
      <c r="B1044" s="47" t="s">
        <v>1264</v>
      </c>
      <c r="C1044" s="47">
        <v>891180084</v>
      </c>
      <c r="D1044" s="47">
        <v>2</v>
      </c>
      <c r="E1044" s="75" t="s">
        <v>2879</v>
      </c>
      <c r="F1044" s="177">
        <v>7684965</v>
      </c>
      <c r="G1044" s="198">
        <v>2</v>
      </c>
      <c r="H1044" s="75" t="s">
        <v>2880</v>
      </c>
      <c r="I1044" s="75" t="s">
        <v>2881</v>
      </c>
      <c r="J1044" s="71">
        <v>42041</v>
      </c>
      <c r="K1044" s="130">
        <v>6076164</v>
      </c>
      <c r="L1044" s="2" t="s">
        <v>647</v>
      </c>
      <c r="M1044" s="47" t="s">
        <v>2214</v>
      </c>
      <c r="N1044" s="47" t="s">
        <v>2215</v>
      </c>
      <c r="O1044" s="47" t="s">
        <v>31</v>
      </c>
      <c r="P1044" s="47" t="s">
        <v>32</v>
      </c>
      <c r="Q1044" s="1"/>
    </row>
    <row r="1045" spans="1:17" ht="77.25" thickBot="1" x14ac:dyDescent="0.25">
      <c r="A1045" s="15">
        <v>1044</v>
      </c>
      <c r="B1045" s="47" t="s">
        <v>1264</v>
      </c>
      <c r="C1045" s="47">
        <v>891180084</v>
      </c>
      <c r="D1045" s="47">
        <v>2</v>
      </c>
      <c r="E1045" s="75" t="s">
        <v>2882</v>
      </c>
      <c r="F1045" s="177">
        <v>55163730</v>
      </c>
      <c r="G1045" s="198">
        <v>8</v>
      </c>
      <c r="H1045" s="75" t="s">
        <v>2883</v>
      </c>
      <c r="I1045" s="75" t="s">
        <v>2884</v>
      </c>
      <c r="J1045" s="71">
        <v>42041</v>
      </c>
      <c r="K1045" s="130">
        <v>6076164</v>
      </c>
      <c r="L1045" s="2" t="s">
        <v>647</v>
      </c>
      <c r="M1045" s="47" t="s">
        <v>2214</v>
      </c>
      <c r="N1045" s="47" t="s">
        <v>2215</v>
      </c>
      <c r="O1045" s="47" t="s">
        <v>31</v>
      </c>
      <c r="P1045" s="47" t="s">
        <v>32</v>
      </c>
      <c r="Q1045" s="1"/>
    </row>
    <row r="1046" spans="1:17" ht="77.25" thickTop="1" x14ac:dyDescent="0.2">
      <c r="A1046" s="9">
        <v>1045</v>
      </c>
      <c r="B1046" s="47" t="s">
        <v>1264</v>
      </c>
      <c r="C1046" s="47">
        <v>891180084</v>
      </c>
      <c r="D1046" s="47">
        <v>2</v>
      </c>
      <c r="E1046" s="75" t="s">
        <v>2885</v>
      </c>
      <c r="F1046" s="177">
        <v>1081153167</v>
      </c>
      <c r="G1046" s="198">
        <v>3</v>
      </c>
      <c r="H1046" s="75" t="s">
        <v>2886</v>
      </c>
      <c r="I1046" s="75" t="s">
        <v>2887</v>
      </c>
      <c r="J1046" s="71">
        <v>42041</v>
      </c>
      <c r="K1046" s="130">
        <v>6076164</v>
      </c>
      <c r="L1046" s="2" t="s">
        <v>647</v>
      </c>
      <c r="M1046" s="47" t="s">
        <v>2214</v>
      </c>
      <c r="N1046" s="47" t="s">
        <v>2215</v>
      </c>
      <c r="O1046" s="47" t="s">
        <v>31</v>
      </c>
      <c r="P1046" s="47" t="s">
        <v>32</v>
      </c>
      <c r="Q1046" s="1"/>
    </row>
    <row r="1047" spans="1:17" ht="77.25" thickBot="1" x14ac:dyDescent="0.25">
      <c r="A1047" s="15">
        <v>1046</v>
      </c>
      <c r="B1047" s="47" t="s">
        <v>1264</v>
      </c>
      <c r="C1047" s="47">
        <v>891180084</v>
      </c>
      <c r="D1047" s="47">
        <v>2</v>
      </c>
      <c r="E1047" s="111" t="s">
        <v>2888</v>
      </c>
      <c r="F1047" s="177">
        <v>7709867</v>
      </c>
      <c r="G1047" s="199">
        <v>9</v>
      </c>
      <c r="H1047" s="75" t="s">
        <v>2889</v>
      </c>
      <c r="I1047" s="163" t="s">
        <v>2890</v>
      </c>
      <c r="J1047" s="71">
        <v>42041</v>
      </c>
      <c r="K1047" s="130">
        <v>6550000</v>
      </c>
      <c r="L1047" s="2" t="s">
        <v>647</v>
      </c>
      <c r="M1047" s="47" t="s">
        <v>2214</v>
      </c>
      <c r="N1047" s="47" t="s">
        <v>2215</v>
      </c>
      <c r="O1047" s="47" t="s">
        <v>31</v>
      </c>
      <c r="P1047" s="47" t="s">
        <v>32</v>
      </c>
      <c r="Q1047" s="1"/>
    </row>
    <row r="1048" spans="1:17" ht="115.5" thickTop="1" x14ac:dyDescent="0.2">
      <c r="A1048" s="9">
        <v>1047</v>
      </c>
      <c r="B1048" s="47" t="s">
        <v>1264</v>
      </c>
      <c r="C1048" s="47">
        <v>891180084</v>
      </c>
      <c r="D1048" s="47">
        <v>2</v>
      </c>
      <c r="E1048" s="163" t="s">
        <v>2891</v>
      </c>
      <c r="F1048" s="177">
        <v>7723809</v>
      </c>
      <c r="G1048" s="199">
        <v>1</v>
      </c>
      <c r="H1048" s="75" t="s">
        <v>2892</v>
      </c>
      <c r="I1048" s="163" t="s">
        <v>2893</v>
      </c>
      <c r="J1048" s="71">
        <v>42041</v>
      </c>
      <c r="K1048" s="130">
        <v>6076217</v>
      </c>
      <c r="L1048" s="2" t="s">
        <v>647</v>
      </c>
      <c r="M1048" s="47" t="s">
        <v>2214</v>
      </c>
      <c r="N1048" s="47" t="s">
        <v>2215</v>
      </c>
      <c r="O1048" s="47" t="s">
        <v>31</v>
      </c>
      <c r="P1048" s="47" t="s">
        <v>32</v>
      </c>
      <c r="Q1048" s="1"/>
    </row>
    <row r="1049" spans="1:17" ht="77.25" thickBot="1" x14ac:dyDescent="0.25">
      <c r="A1049" s="15">
        <v>1048</v>
      </c>
      <c r="B1049" s="47" t="s">
        <v>1264</v>
      </c>
      <c r="C1049" s="47">
        <v>891180084</v>
      </c>
      <c r="D1049" s="47">
        <v>2</v>
      </c>
      <c r="E1049" s="163" t="s">
        <v>2894</v>
      </c>
      <c r="F1049" s="177">
        <v>7730341</v>
      </c>
      <c r="G1049" s="204">
        <v>4</v>
      </c>
      <c r="H1049" s="75" t="s">
        <v>2895</v>
      </c>
      <c r="I1049" s="163" t="s">
        <v>2896</v>
      </c>
      <c r="J1049" s="71">
        <v>42041</v>
      </c>
      <c r="K1049" s="130">
        <v>6550000</v>
      </c>
      <c r="L1049" s="2" t="s">
        <v>647</v>
      </c>
      <c r="M1049" s="47" t="s">
        <v>2214</v>
      </c>
      <c r="N1049" s="47" t="s">
        <v>2215</v>
      </c>
      <c r="O1049" s="47" t="s">
        <v>31</v>
      </c>
      <c r="P1049" s="47" t="s">
        <v>32</v>
      </c>
      <c r="Q1049" s="1"/>
    </row>
    <row r="1050" spans="1:17" ht="64.5" thickTop="1" x14ac:dyDescent="0.2">
      <c r="A1050" s="9">
        <v>1049</v>
      </c>
      <c r="B1050" s="47" t="s">
        <v>1264</v>
      </c>
      <c r="C1050" s="47">
        <v>891180084</v>
      </c>
      <c r="D1050" s="47">
        <v>2</v>
      </c>
      <c r="E1050" s="168" t="s">
        <v>2897</v>
      </c>
      <c r="F1050" s="177">
        <v>12202684</v>
      </c>
      <c r="G1050" s="206">
        <v>9</v>
      </c>
      <c r="H1050" s="75" t="s">
        <v>2898</v>
      </c>
      <c r="I1050" s="168" t="s">
        <v>2899</v>
      </c>
      <c r="J1050" s="71">
        <v>42041</v>
      </c>
      <c r="K1050" s="130">
        <v>6550000</v>
      </c>
      <c r="L1050" s="2" t="s">
        <v>647</v>
      </c>
      <c r="M1050" s="47" t="s">
        <v>2214</v>
      </c>
      <c r="N1050" s="47" t="s">
        <v>2215</v>
      </c>
      <c r="O1050" s="47" t="s">
        <v>31</v>
      </c>
      <c r="P1050" s="47" t="s">
        <v>32</v>
      </c>
      <c r="Q1050" s="1"/>
    </row>
    <row r="1051" spans="1:17" ht="77.25" thickBot="1" x14ac:dyDescent="0.25">
      <c r="A1051" s="15">
        <v>1050</v>
      </c>
      <c r="B1051" s="47" t="s">
        <v>1264</v>
      </c>
      <c r="C1051" s="47">
        <v>891180084</v>
      </c>
      <c r="D1051" s="47">
        <v>2</v>
      </c>
      <c r="E1051" s="75" t="s">
        <v>2900</v>
      </c>
      <c r="F1051" s="177">
        <v>12143381</v>
      </c>
      <c r="G1051" s="198">
        <v>9</v>
      </c>
      <c r="H1051" s="75" t="s">
        <v>2901</v>
      </c>
      <c r="I1051" s="75" t="s">
        <v>2902</v>
      </c>
      <c r="J1051" s="71">
        <v>42041</v>
      </c>
      <c r="K1051" s="130">
        <v>6550000</v>
      </c>
      <c r="L1051" s="2" t="s">
        <v>647</v>
      </c>
      <c r="M1051" s="47" t="s">
        <v>2214</v>
      </c>
      <c r="N1051" s="47" t="s">
        <v>2215</v>
      </c>
      <c r="O1051" s="47" t="s">
        <v>31</v>
      </c>
      <c r="P1051" s="47" t="s">
        <v>32</v>
      </c>
      <c r="Q1051" s="1"/>
    </row>
    <row r="1052" spans="1:17" ht="51.75" thickTop="1" x14ac:dyDescent="0.2">
      <c r="A1052" s="9">
        <v>1051</v>
      </c>
      <c r="B1052" s="47" t="s">
        <v>1264</v>
      </c>
      <c r="C1052" s="47">
        <v>891180084</v>
      </c>
      <c r="D1052" s="47">
        <v>2</v>
      </c>
      <c r="E1052" s="163" t="s">
        <v>2903</v>
      </c>
      <c r="F1052" s="177">
        <v>7711421</v>
      </c>
      <c r="G1052" s="199">
        <v>4</v>
      </c>
      <c r="H1052" s="75" t="s">
        <v>2904</v>
      </c>
      <c r="I1052" s="163" t="s">
        <v>2905</v>
      </c>
      <c r="J1052" s="71">
        <v>42041</v>
      </c>
      <c r="K1052" s="130">
        <v>6550000</v>
      </c>
      <c r="L1052" s="2" t="s">
        <v>647</v>
      </c>
      <c r="M1052" s="47" t="s">
        <v>2214</v>
      </c>
      <c r="N1052" s="47" t="s">
        <v>2215</v>
      </c>
      <c r="O1052" s="47" t="s">
        <v>31</v>
      </c>
      <c r="P1052" s="47" t="s">
        <v>32</v>
      </c>
      <c r="Q1052" s="1"/>
    </row>
    <row r="1053" spans="1:17" ht="77.25" thickBot="1" x14ac:dyDescent="0.25">
      <c r="A1053" s="15">
        <v>1052</v>
      </c>
      <c r="B1053" s="47" t="s">
        <v>1264</v>
      </c>
      <c r="C1053" s="47">
        <v>891180084</v>
      </c>
      <c r="D1053" s="47">
        <v>2</v>
      </c>
      <c r="E1053" s="75" t="s">
        <v>2906</v>
      </c>
      <c r="F1053" s="177">
        <v>36312973</v>
      </c>
      <c r="G1053" s="198">
        <v>1</v>
      </c>
      <c r="H1053" s="75" t="s">
        <v>2907</v>
      </c>
      <c r="I1053" s="219" t="s">
        <v>2908</v>
      </c>
      <c r="J1053" s="71">
        <v>42041</v>
      </c>
      <c r="K1053" s="130">
        <v>6076217</v>
      </c>
      <c r="L1053" s="2" t="s">
        <v>647</v>
      </c>
      <c r="M1053" s="47" t="s">
        <v>2214</v>
      </c>
      <c r="N1053" s="47" t="s">
        <v>2215</v>
      </c>
      <c r="O1053" s="47" t="s">
        <v>31</v>
      </c>
      <c r="P1053" s="47" t="s">
        <v>32</v>
      </c>
      <c r="Q1053" s="1"/>
    </row>
    <row r="1054" spans="1:17" ht="26.25" thickTop="1" x14ac:dyDescent="0.2">
      <c r="A1054" s="9">
        <v>1053</v>
      </c>
      <c r="B1054" s="47" t="s">
        <v>1264</v>
      </c>
      <c r="C1054" s="47">
        <v>891180084</v>
      </c>
      <c r="D1054" s="47">
        <v>2</v>
      </c>
      <c r="E1054" s="75" t="s">
        <v>2909</v>
      </c>
      <c r="F1054" s="177">
        <v>7691673</v>
      </c>
      <c r="G1054" s="198">
        <v>6</v>
      </c>
      <c r="H1054" s="75" t="s">
        <v>2910</v>
      </c>
      <c r="I1054" s="75" t="s">
        <v>2911</v>
      </c>
      <c r="J1054" s="71">
        <v>42041</v>
      </c>
      <c r="K1054" s="130">
        <v>6550000</v>
      </c>
      <c r="L1054" s="2" t="s">
        <v>647</v>
      </c>
      <c r="M1054" s="47" t="s">
        <v>2214</v>
      </c>
      <c r="N1054" s="47" t="s">
        <v>2215</v>
      </c>
      <c r="O1054" s="47" t="s">
        <v>31</v>
      </c>
      <c r="P1054" s="47" t="s">
        <v>32</v>
      </c>
      <c r="Q1054" s="1"/>
    </row>
    <row r="1055" spans="1:17" ht="64.5" thickBot="1" x14ac:dyDescent="0.25">
      <c r="A1055" s="15">
        <v>1054</v>
      </c>
      <c r="B1055" s="47" t="s">
        <v>1264</v>
      </c>
      <c r="C1055" s="47">
        <v>891180084</v>
      </c>
      <c r="D1055" s="47">
        <v>2</v>
      </c>
      <c r="E1055" s="75" t="s">
        <v>2912</v>
      </c>
      <c r="F1055" s="177">
        <v>1075540363</v>
      </c>
      <c r="G1055" s="198">
        <v>9</v>
      </c>
      <c r="H1055" s="75" t="s">
        <v>2913</v>
      </c>
      <c r="I1055" s="75" t="s">
        <v>2914</v>
      </c>
      <c r="J1055" s="71">
        <v>42041</v>
      </c>
      <c r="K1055" s="130">
        <v>5523833</v>
      </c>
      <c r="L1055" s="2" t="s">
        <v>647</v>
      </c>
      <c r="M1055" s="47" t="s">
        <v>2214</v>
      </c>
      <c r="N1055" s="47" t="s">
        <v>2215</v>
      </c>
      <c r="O1055" s="47" t="s">
        <v>31</v>
      </c>
      <c r="P1055" s="47" t="s">
        <v>32</v>
      </c>
      <c r="Q1055" s="1"/>
    </row>
    <row r="1056" spans="1:17" ht="39" thickTop="1" x14ac:dyDescent="0.2">
      <c r="A1056" s="9">
        <v>1055</v>
      </c>
      <c r="B1056" s="47" t="s">
        <v>1264</v>
      </c>
      <c r="C1056" s="47">
        <v>891180084</v>
      </c>
      <c r="D1056" s="47">
        <v>2</v>
      </c>
      <c r="E1056" s="75" t="s">
        <v>2915</v>
      </c>
      <c r="F1056" s="177">
        <v>1081392795</v>
      </c>
      <c r="G1056" s="198">
        <v>3</v>
      </c>
      <c r="H1056" s="75" t="s">
        <v>2916</v>
      </c>
      <c r="I1056" s="75" t="s">
        <v>2917</v>
      </c>
      <c r="J1056" s="71">
        <v>42041</v>
      </c>
      <c r="K1056" s="130">
        <v>5523833</v>
      </c>
      <c r="L1056" s="2" t="s">
        <v>647</v>
      </c>
      <c r="M1056" s="47" t="s">
        <v>2214</v>
      </c>
      <c r="N1056" s="47" t="s">
        <v>2215</v>
      </c>
      <c r="O1056" s="47" t="s">
        <v>31</v>
      </c>
      <c r="P1056" s="47" t="s">
        <v>32</v>
      </c>
      <c r="Q1056" s="1"/>
    </row>
    <row r="1057" spans="1:17" ht="26.25" thickBot="1" x14ac:dyDescent="0.25">
      <c r="A1057" s="15">
        <v>1056</v>
      </c>
      <c r="B1057" s="47" t="s">
        <v>1264</v>
      </c>
      <c r="C1057" s="47">
        <v>891180084</v>
      </c>
      <c r="D1057" s="47">
        <v>2</v>
      </c>
      <c r="E1057" s="2" t="s">
        <v>2918</v>
      </c>
      <c r="F1057" s="177">
        <v>1075211903</v>
      </c>
      <c r="G1057" s="198">
        <v>5</v>
      </c>
      <c r="H1057" s="75" t="s">
        <v>2919</v>
      </c>
      <c r="I1057" s="2" t="s">
        <v>2920</v>
      </c>
      <c r="J1057" s="71">
        <v>42041</v>
      </c>
      <c r="K1057" s="130">
        <v>12000000</v>
      </c>
      <c r="L1057" s="2" t="s">
        <v>647</v>
      </c>
      <c r="M1057" s="47" t="s">
        <v>2214</v>
      </c>
      <c r="N1057" s="47" t="s">
        <v>2215</v>
      </c>
      <c r="O1057" s="47" t="s">
        <v>31</v>
      </c>
      <c r="P1057" s="47" t="s">
        <v>32</v>
      </c>
      <c r="Q1057" s="1"/>
    </row>
    <row r="1058" spans="1:17" ht="77.25" thickTop="1" x14ac:dyDescent="0.2">
      <c r="A1058" s="9">
        <v>1057</v>
      </c>
      <c r="B1058" s="47" t="s">
        <v>1264</v>
      </c>
      <c r="C1058" s="47">
        <v>891180084</v>
      </c>
      <c r="D1058" s="47">
        <v>2</v>
      </c>
      <c r="E1058" s="2" t="s">
        <v>2921</v>
      </c>
      <c r="F1058" s="177">
        <v>1075236453</v>
      </c>
      <c r="G1058" s="198">
        <v>0</v>
      </c>
      <c r="H1058" s="75" t="s">
        <v>2922</v>
      </c>
      <c r="I1058" s="2" t="s">
        <v>2923</v>
      </c>
      <c r="J1058" s="71">
        <v>42041</v>
      </c>
      <c r="K1058" s="130">
        <v>5290000</v>
      </c>
      <c r="L1058" s="2" t="s">
        <v>647</v>
      </c>
      <c r="M1058" s="47" t="s">
        <v>2214</v>
      </c>
      <c r="N1058" s="47" t="s">
        <v>2215</v>
      </c>
      <c r="O1058" s="47" t="s">
        <v>31</v>
      </c>
      <c r="P1058" s="47" t="s">
        <v>32</v>
      </c>
      <c r="Q1058" s="1"/>
    </row>
    <row r="1059" spans="1:17" ht="64.5" thickBot="1" x14ac:dyDescent="0.25">
      <c r="A1059" s="15">
        <v>1058</v>
      </c>
      <c r="B1059" s="47" t="s">
        <v>1264</v>
      </c>
      <c r="C1059" s="47">
        <v>891180084</v>
      </c>
      <c r="D1059" s="47">
        <v>2</v>
      </c>
      <c r="E1059" s="2" t="s">
        <v>2924</v>
      </c>
      <c r="F1059" s="177">
        <v>12120380</v>
      </c>
      <c r="G1059" s="77">
        <v>2</v>
      </c>
      <c r="H1059" s="75" t="s">
        <v>2925</v>
      </c>
      <c r="I1059" s="47" t="s">
        <v>2926</v>
      </c>
      <c r="J1059" s="71">
        <v>42041</v>
      </c>
      <c r="K1059" s="130">
        <v>8728499</v>
      </c>
      <c r="L1059" s="2" t="s">
        <v>647</v>
      </c>
      <c r="M1059" s="47" t="s">
        <v>2214</v>
      </c>
      <c r="N1059" s="47" t="s">
        <v>2215</v>
      </c>
      <c r="O1059" s="47" t="s">
        <v>31</v>
      </c>
      <c r="P1059" s="47" t="s">
        <v>32</v>
      </c>
      <c r="Q1059" s="1"/>
    </row>
    <row r="1060" spans="1:17" ht="64.5" thickTop="1" x14ac:dyDescent="0.2">
      <c r="A1060" s="9">
        <v>1059</v>
      </c>
      <c r="B1060" s="47" t="s">
        <v>1264</v>
      </c>
      <c r="C1060" s="47">
        <v>891180084</v>
      </c>
      <c r="D1060" s="47">
        <v>2</v>
      </c>
      <c r="E1060" s="2" t="s">
        <v>2927</v>
      </c>
      <c r="F1060" s="177">
        <v>7725510</v>
      </c>
      <c r="G1060" s="77">
        <v>2</v>
      </c>
      <c r="H1060" s="75" t="s">
        <v>2928</v>
      </c>
      <c r="I1060" s="2" t="s">
        <v>2929</v>
      </c>
      <c r="J1060" s="71">
        <v>42041</v>
      </c>
      <c r="K1060" s="130">
        <v>3202962</v>
      </c>
      <c r="L1060" s="2" t="s">
        <v>647</v>
      </c>
      <c r="M1060" s="47" t="s">
        <v>2214</v>
      </c>
      <c r="N1060" s="47" t="s">
        <v>2215</v>
      </c>
      <c r="O1060" s="47" t="s">
        <v>31</v>
      </c>
      <c r="P1060" s="47" t="s">
        <v>32</v>
      </c>
      <c r="Q1060" s="1"/>
    </row>
    <row r="1061" spans="1:17" ht="64.5" thickBot="1" x14ac:dyDescent="0.25">
      <c r="A1061" s="15">
        <v>1060</v>
      </c>
      <c r="B1061" s="47" t="s">
        <v>1264</v>
      </c>
      <c r="C1061" s="47">
        <v>891180084</v>
      </c>
      <c r="D1061" s="47">
        <v>2</v>
      </c>
      <c r="E1061" s="2" t="s">
        <v>2930</v>
      </c>
      <c r="F1061" s="177">
        <v>1010190057</v>
      </c>
      <c r="G1061" s="77">
        <v>0</v>
      </c>
      <c r="H1061" s="75" t="s">
        <v>2931</v>
      </c>
      <c r="I1061" s="2" t="s">
        <v>2932</v>
      </c>
      <c r="J1061" s="71">
        <v>42041</v>
      </c>
      <c r="K1061" s="130">
        <v>3202962</v>
      </c>
      <c r="L1061" s="2" t="s">
        <v>647</v>
      </c>
      <c r="M1061" s="47" t="s">
        <v>2214</v>
      </c>
      <c r="N1061" s="47" t="s">
        <v>2215</v>
      </c>
      <c r="O1061" s="47" t="s">
        <v>31</v>
      </c>
      <c r="P1061" s="47" t="s">
        <v>32</v>
      </c>
      <c r="Q1061" s="1"/>
    </row>
    <row r="1062" spans="1:17" ht="64.5" thickTop="1" x14ac:dyDescent="0.2">
      <c r="A1062" s="9">
        <v>1061</v>
      </c>
      <c r="B1062" s="47" t="s">
        <v>1264</v>
      </c>
      <c r="C1062" s="47">
        <v>891180084</v>
      </c>
      <c r="D1062" s="47">
        <v>2</v>
      </c>
      <c r="E1062" s="2" t="s">
        <v>2933</v>
      </c>
      <c r="F1062" s="177">
        <v>55058149</v>
      </c>
      <c r="G1062" s="199">
        <v>9</v>
      </c>
      <c r="H1062" s="75" t="s">
        <v>2934</v>
      </c>
      <c r="I1062" s="47" t="s">
        <v>2935</v>
      </c>
      <c r="J1062" s="71">
        <v>42041</v>
      </c>
      <c r="K1062" s="130">
        <v>3202962</v>
      </c>
      <c r="L1062" s="2" t="s">
        <v>647</v>
      </c>
      <c r="M1062" s="47" t="s">
        <v>2214</v>
      </c>
      <c r="N1062" s="47" t="s">
        <v>2215</v>
      </c>
      <c r="O1062" s="47" t="s">
        <v>31</v>
      </c>
      <c r="P1062" s="47" t="s">
        <v>32</v>
      </c>
      <c r="Q1062" s="1"/>
    </row>
    <row r="1063" spans="1:17" ht="51.75" thickBot="1" x14ac:dyDescent="0.25">
      <c r="A1063" s="15">
        <v>1062</v>
      </c>
      <c r="B1063" s="47" t="s">
        <v>1264</v>
      </c>
      <c r="C1063" s="47">
        <v>891180084</v>
      </c>
      <c r="D1063" s="47">
        <v>2</v>
      </c>
      <c r="E1063" s="169" t="s">
        <v>2936</v>
      </c>
      <c r="F1063" s="177">
        <v>7732423</v>
      </c>
      <c r="G1063" s="198">
        <v>9</v>
      </c>
      <c r="H1063" s="75" t="s">
        <v>2937</v>
      </c>
      <c r="I1063" s="47" t="s">
        <v>2938</v>
      </c>
      <c r="J1063" s="71">
        <v>42041</v>
      </c>
      <c r="K1063" s="130">
        <v>3202962</v>
      </c>
      <c r="L1063" s="2" t="s">
        <v>647</v>
      </c>
      <c r="M1063" s="47" t="s">
        <v>2214</v>
      </c>
      <c r="N1063" s="47" t="s">
        <v>2215</v>
      </c>
      <c r="O1063" s="47" t="s">
        <v>31</v>
      </c>
      <c r="P1063" s="47" t="s">
        <v>32</v>
      </c>
      <c r="Q1063" s="1"/>
    </row>
    <row r="1064" spans="1:17" ht="64.5" thickTop="1" x14ac:dyDescent="0.2">
      <c r="A1064" s="9">
        <v>1063</v>
      </c>
      <c r="B1064" s="47" t="s">
        <v>1264</v>
      </c>
      <c r="C1064" s="47">
        <v>891180084</v>
      </c>
      <c r="D1064" s="47">
        <v>2</v>
      </c>
      <c r="E1064" s="75" t="s">
        <v>2939</v>
      </c>
      <c r="F1064" s="177">
        <v>1082772491</v>
      </c>
      <c r="G1064" s="198">
        <v>4</v>
      </c>
      <c r="H1064" s="75" t="s">
        <v>2940</v>
      </c>
      <c r="I1064" s="47" t="s">
        <v>2941</v>
      </c>
      <c r="J1064" s="71">
        <v>42041</v>
      </c>
      <c r="K1064" s="130">
        <v>3202962</v>
      </c>
      <c r="L1064" s="2" t="s">
        <v>647</v>
      </c>
      <c r="M1064" s="47" t="s">
        <v>2214</v>
      </c>
      <c r="N1064" s="47" t="s">
        <v>2215</v>
      </c>
      <c r="O1064" s="47" t="s">
        <v>31</v>
      </c>
      <c r="P1064" s="47" t="s">
        <v>32</v>
      </c>
      <c r="Q1064" s="1"/>
    </row>
    <row r="1065" spans="1:17" ht="64.5" thickBot="1" x14ac:dyDescent="0.25">
      <c r="A1065" s="15">
        <v>1064</v>
      </c>
      <c r="B1065" s="47" t="s">
        <v>1264</v>
      </c>
      <c r="C1065" s="47">
        <v>891180084</v>
      </c>
      <c r="D1065" s="47">
        <v>2</v>
      </c>
      <c r="E1065" s="2" t="s">
        <v>2942</v>
      </c>
      <c r="F1065" s="177">
        <v>36285003</v>
      </c>
      <c r="G1065" s="77">
        <v>6</v>
      </c>
      <c r="H1065" s="75" t="s">
        <v>2943</v>
      </c>
      <c r="I1065" s="47" t="s">
        <v>2944</v>
      </c>
      <c r="J1065" s="71">
        <v>42041</v>
      </c>
      <c r="K1065" s="130">
        <v>4318227</v>
      </c>
      <c r="L1065" s="2" t="s">
        <v>647</v>
      </c>
      <c r="M1065" s="47" t="s">
        <v>2214</v>
      </c>
      <c r="N1065" s="47" t="s">
        <v>2215</v>
      </c>
      <c r="O1065" s="47" t="s">
        <v>31</v>
      </c>
      <c r="P1065" s="47" t="s">
        <v>32</v>
      </c>
      <c r="Q1065" s="1"/>
    </row>
    <row r="1066" spans="1:17" ht="39" thickTop="1" x14ac:dyDescent="0.2">
      <c r="A1066" s="9">
        <v>1065</v>
      </c>
      <c r="B1066" s="47" t="s">
        <v>1264</v>
      </c>
      <c r="C1066" s="47">
        <v>891180084</v>
      </c>
      <c r="D1066" s="47">
        <v>2</v>
      </c>
      <c r="E1066" s="163" t="s">
        <v>2594</v>
      </c>
      <c r="F1066" s="177">
        <v>12133891</v>
      </c>
      <c r="G1066" s="199">
        <v>0</v>
      </c>
      <c r="H1066" s="165" t="s">
        <v>2945</v>
      </c>
      <c r="I1066" s="220" t="s">
        <v>2946</v>
      </c>
      <c r="J1066" s="71">
        <v>42044</v>
      </c>
      <c r="K1066" s="239">
        <v>8665250</v>
      </c>
      <c r="L1066" s="2" t="s">
        <v>647</v>
      </c>
      <c r="M1066" s="47" t="s">
        <v>2214</v>
      </c>
      <c r="N1066" s="47" t="s">
        <v>2215</v>
      </c>
      <c r="O1066" s="47" t="s">
        <v>31</v>
      </c>
      <c r="P1066" s="47" t="s">
        <v>32</v>
      </c>
      <c r="Q1066" s="1"/>
    </row>
    <row r="1067" spans="1:17" ht="51.75" thickBot="1" x14ac:dyDescent="0.25">
      <c r="A1067" s="15">
        <v>1066</v>
      </c>
      <c r="B1067" s="47" t="s">
        <v>1264</v>
      </c>
      <c r="C1067" s="47">
        <v>891180084</v>
      </c>
      <c r="D1067" s="47">
        <v>2</v>
      </c>
      <c r="E1067" s="163" t="s">
        <v>2947</v>
      </c>
      <c r="F1067" s="177">
        <v>1075212451</v>
      </c>
      <c r="G1067" s="199">
        <v>2</v>
      </c>
      <c r="H1067" s="165" t="s">
        <v>2948</v>
      </c>
      <c r="I1067" s="220" t="s">
        <v>2242</v>
      </c>
      <c r="J1067" s="71">
        <v>42044</v>
      </c>
      <c r="K1067" s="239">
        <v>9590000</v>
      </c>
      <c r="L1067" s="2" t="s">
        <v>647</v>
      </c>
      <c r="M1067" s="47" t="s">
        <v>2214</v>
      </c>
      <c r="N1067" s="47" t="s">
        <v>2215</v>
      </c>
      <c r="O1067" s="47" t="s">
        <v>31</v>
      </c>
      <c r="P1067" s="47" t="s">
        <v>32</v>
      </c>
      <c r="Q1067" s="1"/>
    </row>
    <row r="1068" spans="1:17" ht="39" thickTop="1" x14ac:dyDescent="0.2">
      <c r="A1068" s="9">
        <v>1067</v>
      </c>
      <c r="B1068" s="47" t="s">
        <v>1264</v>
      </c>
      <c r="C1068" s="47">
        <v>891180084</v>
      </c>
      <c r="D1068" s="47">
        <v>2</v>
      </c>
      <c r="E1068" s="163" t="s">
        <v>2949</v>
      </c>
      <c r="F1068" s="177">
        <v>7712327</v>
      </c>
      <c r="G1068" s="199">
        <v>4</v>
      </c>
      <c r="H1068" s="165" t="s">
        <v>2950</v>
      </c>
      <c r="I1068" s="2" t="s">
        <v>2432</v>
      </c>
      <c r="J1068" s="71">
        <v>42045</v>
      </c>
      <c r="K1068" s="239">
        <v>6120000</v>
      </c>
      <c r="L1068" s="2" t="s">
        <v>647</v>
      </c>
      <c r="M1068" s="47" t="s">
        <v>2214</v>
      </c>
      <c r="N1068" s="47" t="s">
        <v>2215</v>
      </c>
      <c r="O1068" s="47" t="s">
        <v>31</v>
      </c>
      <c r="P1068" s="47" t="s">
        <v>32</v>
      </c>
      <c r="Q1068" s="1"/>
    </row>
    <row r="1069" spans="1:17" ht="39" thickBot="1" x14ac:dyDescent="0.25">
      <c r="A1069" s="15">
        <v>1068</v>
      </c>
      <c r="B1069" s="47" t="s">
        <v>1264</v>
      </c>
      <c r="C1069" s="47">
        <v>891180084</v>
      </c>
      <c r="D1069" s="47">
        <v>2</v>
      </c>
      <c r="E1069" s="75" t="s">
        <v>2951</v>
      </c>
      <c r="F1069" s="177">
        <v>36163079</v>
      </c>
      <c r="G1069" s="198">
        <v>1</v>
      </c>
      <c r="H1069" s="75" t="s">
        <v>2952</v>
      </c>
      <c r="I1069" s="47" t="s">
        <v>2953</v>
      </c>
      <c r="J1069" s="71">
        <v>42045</v>
      </c>
      <c r="K1069" s="130">
        <v>7716500</v>
      </c>
      <c r="L1069" s="2" t="s">
        <v>647</v>
      </c>
      <c r="M1069" s="47" t="s">
        <v>2214</v>
      </c>
      <c r="N1069" s="47" t="s">
        <v>2215</v>
      </c>
      <c r="O1069" s="47" t="s">
        <v>31</v>
      </c>
      <c r="P1069" s="47" t="s">
        <v>32</v>
      </c>
      <c r="Q1069" s="1"/>
    </row>
    <row r="1070" spans="1:17" ht="51.75" thickTop="1" x14ac:dyDescent="0.2">
      <c r="A1070" s="9">
        <v>1069</v>
      </c>
      <c r="B1070" s="47" t="s">
        <v>1264</v>
      </c>
      <c r="C1070" s="47">
        <v>891180084</v>
      </c>
      <c r="D1070" s="47">
        <v>2</v>
      </c>
      <c r="E1070" s="75" t="s">
        <v>2954</v>
      </c>
      <c r="F1070" s="177">
        <v>1080261093</v>
      </c>
      <c r="G1070" s="198">
        <v>6</v>
      </c>
      <c r="H1070" s="75" t="s">
        <v>2955</v>
      </c>
      <c r="I1070" s="47" t="s">
        <v>2956</v>
      </c>
      <c r="J1070" s="71">
        <v>42045</v>
      </c>
      <c r="K1070" s="130">
        <v>11333333.333333332</v>
      </c>
      <c r="L1070" s="2" t="s">
        <v>647</v>
      </c>
      <c r="M1070" s="47" t="s">
        <v>2214</v>
      </c>
      <c r="N1070" s="47" t="s">
        <v>2215</v>
      </c>
      <c r="O1070" s="47" t="s">
        <v>31</v>
      </c>
      <c r="P1070" s="47" t="s">
        <v>32</v>
      </c>
      <c r="Q1070" s="1"/>
    </row>
    <row r="1071" spans="1:17" ht="51.75" thickBot="1" x14ac:dyDescent="0.25">
      <c r="A1071" s="15">
        <v>1070</v>
      </c>
      <c r="B1071" s="47" t="s">
        <v>1264</v>
      </c>
      <c r="C1071" s="47">
        <v>891180084</v>
      </c>
      <c r="D1071" s="47">
        <v>2</v>
      </c>
      <c r="E1071" s="2" t="s">
        <v>2957</v>
      </c>
      <c r="F1071" s="177">
        <v>51914492</v>
      </c>
      <c r="G1071" s="77">
        <v>9</v>
      </c>
      <c r="H1071" s="2" t="s">
        <v>2958</v>
      </c>
      <c r="I1071" s="47" t="s">
        <v>2959</v>
      </c>
      <c r="J1071" s="71">
        <v>42046</v>
      </c>
      <c r="K1071" s="130">
        <v>10500000</v>
      </c>
      <c r="L1071" s="2" t="s">
        <v>647</v>
      </c>
      <c r="M1071" s="47" t="s">
        <v>2214</v>
      </c>
      <c r="N1071" s="47" t="s">
        <v>2215</v>
      </c>
      <c r="O1071" s="47" t="s">
        <v>31</v>
      </c>
      <c r="P1071" s="47" t="s">
        <v>32</v>
      </c>
      <c r="Q1071" s="1"/>
    </row>
    <row r="1072" spans="1:17" ht="51.75" thickTop="1" x14ac:dyDescent="0.2">
      <c r="A1072" s="9">
        <v>1071</v>
      </c>
      <c r="B1072" s="47" t="s">
        <v>1264</v>
      </c>
      <c r="C1072" s="47">
        <v>891180084</v>
      </c>
      <c r="D1072" s="47">
        <v>2</v>
      </c>
      <c r="E1072" s="2" t="s">
        <v>532</v>
      </c>
      <c r="F1072" s="177">
        <v>51858743</v>
      </c>
      <c r="G1072" s="77">
        <v>2</v>
      </c>
      <c r="H1072" s="2" t="s">
        <v>2960</v>
      </c>
      <c r="I1072" s="47" t="s">
        <v>2959</v>
      </c>
      <c r="J1072" s="71">
        <v>42046</v>
      </c>
      <c r="K1072" s="130">
        <v>8100000</v>
      </c>
      <c r="L1072" s="2" t="s">
        <v>647</v>
      </c>
      <c r="M1072" s="47" t="s">
        <v>2214</v>
      </c>
      <c r="N1072" s="47" t="s">
        <v>2215</v>
      </c>
      <c r="O1072" s="47" t="s">
        <v>31</v>
      </c>
      <c r="P1072" s="47" t="s">
        <v>32</v>
      </c>
      <c r="Q1072" s="1"/>
    </row>
    <row r="1073" spans="1:17" ht="26.25" thickBot="1" x14ac:dyDescent="0.25">
      <c r="A1073" s="15">
        <v>1072</v>
      </c>
      <c r="B1073" s="47" t="s">
        <v>1264</v>
      </c>
      <c r="C1073" s="47">
        <v>891180084</v>
      </c>
      <c r="D1073" s="47">
        <v>2</v>
      </c>
      <c r="E1073" s="2" t="s">
        <v>390</v>
      </c>
      <c r="F1073" s="177">
        <v>93154943</v>
      </c>
      <c r="G1073" s="77">
        <v>1</v>
      </c>
      <c r="H1073" s="2" t="s">
        <v>2961</v>
      </c>
      <c r="I1073" s="47" t="s">
        <v>2962</v>
      </c>
      <c r="J1073" s="71">
        <v>42046</v>
      </c>
      <c r="K1073" s="130">
        <v>3450000</v>
      </c>
      <c r="L1073" s="2" t="s">
        <v>647</v>
      </c>
      <c r="M1073" s="47" t="s">
        <v>2214</v>
      </c>
      <c r="N1073" s="47" t="s">
        <v>2215</v>
      </c>
      <c r="O1073" s="47" t="s">
        <v>31</v>
      </c>
      <c r="P1073" s="47" t="s">
        <v>32</v>
      </c>
      <c r="Q1073" s="1"/>
    </row>
    <row r="1074" spans="1:17" ht="102.75" thickTop="1" x14ac:dyDescent="0.2">
      <c r="A1074" s="9">
        <v>1073</v>
      </c>
      <c r="B1074" s="47" t="s">
        <v>1264</v>
      </c>
      <c r="C1074" s="47">
        <v>891180084</v>
      </c>
      <c r="D1074" s="47">
        <v>2</v>
      </c>
      <c r="E1074" s="75" t="s">
        <v>2963</v>
      </c>
      <c r="F1074" s="177">
        <v>1075249804</v>
      </c>
      <c r="G1074" s="198">
        <v>9</v>
      </c>
      <c r="H1074" s="75" t="s">
        <v>2964</v>
      </c>
      <c r="I1074" s="47" t="s">
        <v>2965</v>
      </c>
      <c r="J1074" s="71">
        <v>42046</v>
      </c>
      <c r="K1074" s="130">
        <v>6750000</v>
      </c>
      <c r="L1074" s="2" t="s">
        <v>647</v>
      </c>
      <c r="M1074" s="47" t="s">
        <v>2214</v>
      </c>
      <c r="N1074" s="47" t="s">
        <v>2215</v>
      </c>
      <c r="O1074" s="47" t="s">
        <v>31</v>
      </c>
      <c r="P1074" s="47" t="s">
        <v>32</v>
      </c>
      <c r="Q1074" s="1"/>
    </row>
    <row r="1075" spans="1:17" ht="51.75" thickBot="1" x14ac:dyDescent="0.25">
      <c r="A1075" s="15">
        <v>1074</v>
      </c>
      <c r="B1075" s="47" t="s">
        <v>1264</v>
      </c>
      <c r="C1075" s="47">
        <v>891180084</v>
      </c>
      <c r="D1075" s="47">
        <v>2</v>
      </c>
      <c r="E1075" s="163" t="s">
        <v>2966</v>
      </c>
      <c r="F1075" s="177">
        <v>1075212605</v>
      </c>
      <c r="G1075" s="199">
        <v>1</v>
      </c>
      <c r="H1075" s="165" t="s">
        <v>2967</v>
      </c>
      <c r="I1075" s="163" t="s">
        <v>2968</v>
      </c>
      <c r="J1075" s="71">
        <v>42047</v>
      </c>
      <c r="K1075" s="239">
        <v>7627500</v>
      </c>
      <c r="L1075" s="2" t="s">
        <v>647</v>
      </c>
      <c r="M1075" s="47" t="s">
        <v>2214</v>
      </c>
      <c r="N1075" s="47" t="s">
        <v>2215</v>
      </c>
      <c r="O1075" s="47" t="s">
        <v>31</v>
      </c>
      <c r="P1075" s="47" t="s">
        <v>32</v>
      </c>
      <c r="Q1075" s="1"/>
    </row>
    <row r="1076" spans="1:17" ht="77.25" thickTop="1" x14ac:dyDescent="0.2">
      <c r="A1076" s="9">
        <v>1075</v>
      </c>
      <c r="B1076" s="47" t="s">
        <v>1264</v>
      </c>
      <c r="C1076" s="47">
        <v>891180084</v>
      </c>
      <c r="D1076" s="47">
        <v>2</v>
      </c>
      <c r="E1076" s="2" t="s">
        <v>2364</v>
      </c>
      <c r="F1076" s="177">
        <v>7726738</v>
      </c>
      <c r="G1076" s="198">
        <v>9</v>
      </c>
      <c r="H1076" s="75" t="s">
        <v>2969</v>
      </c>
      <c r="I1076" s="75" t="s">
        <v>2970</v>
      </c>
      <c r="J1076" s="71">
        <v>42052</v>
      </c>
      <c r="K1076" s="239">
        <v>7150000</v>
      </c>
      <c r="L1076" s="2" t="s">
        <v>647</v>
      </c>
      <c r="M1076" s="47" t="s">
        <v>2214</v>
      </c>
      <c r="N1076" s="47" t="s">
        <v>2215</v>
      </c>
      <c r="O1076" s="47" t="s">
        <v>31</v>
      </c>
      <c r="P1076" s="47" t="s">
        <v>32</v>
      </c>
      <c r="Q1076" s="1"/>
    </row>
    <row r="1077" spans="1:17" ht="51.75" thickBot="1" x14ac:dyDescent="0.25">
      <c r="A1077" s="15">
        <v>1076</v>
      </c>
      <c r="B1077" s="47" t="s">
        <v>1264</v>
      </c>
      <c r="C1077" s="47">
        <v>891180084</v>
      </c>
      <c r="D1077" s="47">
        <v>2</v>
      </c>
      <c r="E1077" s="75" t="s">
        <v>2971</v>
      </c>
      <c r="F1077" s="177">
        <v>1075217371</v>
      </c>
      <c r="G1077" s="198">
        <v>4</v>
      </c>
      <c r="H1077" s="165" t="s">
        <v>2972</v>
      </c>
      <c r="I1077" s="47" t="s">
        <v>2973</v>
      </c>
      <c r="J1077" s="71">
        <v>42052</v>
      </c>
      <c r="K1077" s="239">
        <v>4253333</v>
      </c>
      <c r="L1077" s="2" t="s">
        <v>647</v>
      </c>
      <c r="M1077" s="47" t="s">
        <v>2214</v>
      </c>
      <c r="N1077" s="47" t="s">
        <v>2215</v>
      </c>
      <c r="O1077" s="47" t="s">
        <v>31</v>
      </c>
      <c r="P1077" s="47" t="s">
        <v>32</v>
      </c>
      <c r="Q1077" s="1"/>
    </row>
    <row r="1078" spans="1:17" ht="64.5" thickTop="1" x14ac:dyDescent="0.2">
      <c r="A1078" s="9">
        <v>1077</v>
      </c>
      <c r="B1078" s="47" t="s">
        <v>1264</v>
      </c>
      <c r="C1078" s="47">
        <v>891180084</v>
      </c>
      <c r="D1078" s="47">
        <v>2</v>
      </c>
      <c r="E1078" s="163" t="s">
        <v>2974</v>
      </c>
      <c r="F1078" s="177">
        <v>1075245081</v>
      </c>
      <c r="G1078" s="199">
        <v>2</v>
      </c>
      <c r="H1078" s="2" t="s">
        <v>2975</v>
      </c>
      <c r="I1078" s="2" t="s">
        <v>2976</v>
      </c>
      <c r="J1078" s="71">
        <v>42055</v>
      </c>
      <c r="K1078" s="130">
        <v>14466667</v>
      </c>
      <c r="L1078" s="2" t="s">
        <v>647</v>
      </c>
      <c r="M1078" s="47" t="s">
        <v>2214</v>
      </c>
      <c r="N1078" s="47" t="s">
        <v>2215</v>
      </c>
      <c r="O1078" s="47" t="s">
        <v>31</v>
      </c>
      <c r="P1078" s="47" t="s">
        <v>32</v>
      </c>
      <c r="Q1078" s="1"/>
    </row>
    <row r="1079" spans="1:17" ht="115.5" thickBot="1" x14ac:dyDescent="0.25">
      <c r="A1079" s="15">
        <v>1078</v>
      </c>
      <c r="B1079" s="47" t="s">
        <v>1264</v>
      </c>
      <c r="C1079" s="47">
        <v>891180084</v>
      </c>
      <c r="D1079" s="47">
        <v>2</v>
      </c>
      <c r="E1079" s="163" t="s">
        <v>2977</v>
      </c>
      <c r="F1079" s="177">
        <v>79266582</v>
      </c>
      <c r="G1079" s="199">
        <v>4</v>
      </c>
      <c r="H1079" s="2" t="s">
        <v>2978</v>
      </c>
      <c r="I1079" s="2" t="s">
        <v>2979</v>
      </c>
      <c r="J1079" s="71">
        <v>42060</v>
      </c>
      <c r="K1079" s="130">
        <v>35700000</v>
      </c>
      <c r="L1079" s="2" t="s">
        <v>647</v>
      </c>
      <c r="M1079" s="47" t="s">
        <v>2214</v>
      </c>
      <c r="N1079" s="47" t="s">
        <v>2215</v>
      </c>
      <c r="O1079" s="47" t="s">
        <v>31</v>
      </c>
      <c r="P1079" s="47" t="s">
        <v>32</v>
      </c>
      <c r="Q1079" s="1"/>
    </row>
    <row r="1080" spans="1:17" ht="102.75" thickTop="1" x14ac:dyDescent="0.2">
      <c r="A1080" s="9">
        <v>1079</v>
      </c>
      <c r="B1080" s="47" t="s">
        <v>1264</v>
      </c>
      <c r="C1080" s="47">
        <v>891180084</v>
      </c>
      <c r="D1080" s="47">
        <v>2</v>
      </c>
      <c r="E1080" s="163" t="s">
        <v>2980</v>
      </c>
      <c r="F1080" s="177">
        <v>1080262252</v>
      </c>
      <c r="G1080" s="199">
        <v>5</v>
      </c>
      <c r="H1080" s="165" t="s">
        <v>2981</v>
      </c>
      <c r="I1080" s="2" t="s">
        <v>2982</v>
      </c>
      <c r="J1080" s="71">
        <v>42062</v>
      </c>
      <c r="K1080" s="239">
        <v>4320000</v>
      </c>
      <c r="L1080" s="2" t="s">
        <v>647</v>
      </c>
      <c r="M1080" s="47" t="s">
        <v>2214</v>
      </c>
      <c r="N1080" s="47" t="s">
        <v>2215</v>
      </c>
      <c r="O1080" s="47" t="s">
        <v>31</v>
      </c>
      <c r="P1080" s="47" t="s">
        <v>32</v>
      </c>
      <c r="Q1080" s="1"/>
    </row>
    <row r="1081" spans="1:17" ht="64.5" thickBot="1" x14ac:dyDescent="0.25">
      <c r="A1081" s="15">
        <v>1080</v>
      </c>
      <c r="B1081" s="47" t="s">
        <v>1264</v>
      </c>
      <c r="C1081" s="47">
        <v>891180084</v>
      </c>
      <c r="D1081" s="47">
        <v>2</v>
      </c>
      <c r="E1081" s="163" t="s">
        <v>2983</v>
      </c>
      <c r="F1081" s="177">
        <v>36301461</v>
      </c>
      <c r="G1081" s="199">
        <v>5</v>
      </c>
      <c r="H1081" s="165" t="s">
        <v>2984</v>
      </c>
      <c r="I1081" s="2" t="s">
        <v>2613</v>
      </c>
      <c r="J1081" s="71">
        <v>42062</v>
      </c>
      <c r="K1081" s="239">
        <v>6767750</v>
      </c>
      <c r="L1081" s="2" t="s">
        <v>647</v>
      </c>
      <c r="M1081" s="47" t="s">
        <v>2214</v>
      </c>
      <c r="N1081" s="47" t="s">
        <v>2215</v>
      </c>
      <c r="O1081" s="47" t="s">
        <v>31</v>
      </c>
      <c r="P1081" s="47" t="s">
        <v>32</v>
      </c>
      <c r="Q1081" s="1"/>
    </row>
    <row r="1082" spans="1:17" ht="51.75" thickTop="1" x14ac:dyDescent="0.2">
      <c r="A1082" s="9">
        <v>1081</v>
      </c>
      <c r="B1082" s="47" t="s">
        <v>1264</v>
      </c>
      <c r="C1082" s="47">
        <v>891180084</v>
      </c>
      <c r="D1082" s="47">
        <v>2</v>
      </c>
      <c r="E1082" s="75" t="s">
        <v>2985</v>
      </c>
      <c r="F1082" s="177">
        <v>1010177424</v>
      </c>
      <c r="G1082" s="198">
        <v>7</v>
      </c>
      <c r="H1082" s="165" t="s">
        <v>2986</v>
      </c>
      <c r="I1082" s="47" t="s">
        <v>2987</v>
      </c>
      <c r="J1082" s="71">
        <v>42062</v>
      </c>
      <c r="K1082" s="239">
        <v>7283333.333333333</v>
      </c>
      <c r="L1082" s="2" t="s">
        <v>647</v>
      </c>
      <c r="M1082" s="47" t="s">
        <v>2214</v>
      </c>
      <c r="N1082" s="47" t="s">
        <v>2215</v>
      </c>
      <c r="O1082" s="47" t="s">
        <v>31</v>
      </c>
      <c r="P1082" s="47" t="s">
        <v>32</v>
      </c>
      <c r="Q1082" s="1"/>
    </row>
    <row r="1083" spans="1:17" ht="26.25" thickBot="1" x14ac:dyDescent="0.25">
      <c r="A1083" s="15">
        <v>1082</v>
      </c>
      <c r="B1083" s="47" t="s">
        <v>1264</v>
      </c>
      <c r="C1083" s="47">
        <v>891180084</v>
      </c>
      <c r="D1083" s="47">
        <v>2</v>
      </c>
      <c r="E1083" s="163" t="s">
        <v>2988</v>
      </c>
      <c r="F1083" s="177">
        <v>1026271127</v>
      </c>
      <c r="G1083" s="199">
        <v>4</v>
      </c>
      <c r="H1083" s="75" t="s">
        <v>2989</v>
      </c>
      <c r="I1083" s="163" t="s">
        <v>2990</v>
      </c>
      <c r="J1083" s="71">
        <v>42062</v>
      </c>
      <c r="K1083" s="239">
        <v>20934000</v>
      </c>
      <c r="L1083" s="2" t="s">
        <v>647</v>
      </c>
      <c r="M1083" s="47" t="s">
        <v>2214</v>
      </c>
      <c r="N1083" s="47" t="s">
        <v>2215</v>
      </c>
      <c r="O1083" s="47" t="s">
        <v>31</v>
      </c>
      <c r="P1083" s="47" t="s">
        <v>32</v>
      </c>
      <c r="Q1083" s="1"/>
    </row>
    <row r="1084" spans="1:17" ht="39" thickTop="1" x14ac:dyDescent="0.2">
      <c r="A1084" s="9">
        <v>1083</v>
      </c>
      <c r="B1084" s="47" t="s">
        <v>1264</v>
      </c>
      <c r="C1084" s="47">
        <v>891180084</v>
      </c>
      <c r="D1084" s="47">
        <v>2</v>
      </c>
      <c r="E1084" s="163" t="s">
        <v>2493</v>
      </c>
      <c r="F1084" s="177">
        <v>36307654</v>
      </c>
      <c r="G1084" s="199">
        <v>7</v>
      </c>
      <c r="H1084" s="165" t="s">
        <v>2991</v>
      </c>
      <c r="I1084" s="2" t="s">
        <v>2992</v>
      </c>
      <c r="J1084" s="71">
        <v>42062</v>
      </c>
      <c r="K1084" s="130">
        <v>5334083.333333334</v>
      </c>
      <c r="L1084" s="2" t="s">
        <v>647</v>
      </c>
      <c r="M1084" s="47" t="s">
        <v>2214</v>
      </c>
      <c r="N1084" s="47" t="s">
        <v>2215</v>
      </c>
      <c r="O1084" s="47" t="s">
        <v>31</v>
      </c>
      <c r="P1084" s="47" t="s">
        <v>32</v>
      </c>
      <c r="Q1084" s="1"/>
    </row>
    <row r="1085" spans="1:17" ht="64.5" thickBot="1" x14ac:dyDescent="0.25">
      <c r="A1085" s="15">
        <v>1084</v>
      </c>
      <c r="B1085" s="47" t="s">
        <v>1264</v>
      </c>
      <c r="C1085" s="47">
        <v>891180084</v>
      </c>
      <c r="D1085" s="47">
        <v>2</v>
      </c>
      <c r="E1085" s="75" t="s">
        <v>2993</v>
      </c>
      <c r="F1085" s="177">
        <v>1075241417</v>
      </c>
      <c r="G1085" s="198">
        <v>5</v>
      </c>
      <c r="H1085" s="75" t="s">
        <v>2994</v>
      </c>
      <c r="I1085" s="47" t="s">
        <v>2995</v>
      </c>
      <c r="J1085" s="71">
        <v>42062</v>
      </c>
      <c r="K1085" s="239">
        <v>2669134.6666666665</v>
      </c>
      <c r="L1085" s="2" t="s">
        <v>647</v>
      </c>
      <c r="M1085" s="47" t="s">
        <v>2214</v>
      </c>
      <c r="N1085" s="47" t="s">
        <v>2215</v>
      </c>
      <c r="O1085" s="47" t="s">
        <v>31</v>
      </c>
      <c r="P1085" s="47" t="s">
        <v>32</v>
      </c>
      <c r="Q1085" s="1"/>
    </row>
    <row r="1086" spans="1:17" ht="64.5" thickTop="1" x14ac:dyDescent="0.2">
      <c r="A1086" s="9">
        <v>1085</v>
      </c>
      <c r="B1086" s="47" t="s">
        <v>1264</v>
      </c>
      <c r="C1086" s="47">
        <v>891180084</v>
      </c>
      <c r="D1086" s="47">
        <v>2</v>
      </c>
      <c r="E1086" s="2" t="s">
        <v>2996</v>
      </c>
      <c r="F1086" s="177">
        <v>26599271</v>
      </c>
      <c r="G1086" s="77">
        <v>5</v>
      </c>
      <c r="H1086" s="75" t="s">
        <v>2997</v>
      </c>
      <c r="I1086" s="47" t="s">
        <v>2998</v>
      </c>
      <c r="J1086" s="71">
        <v>42062</v>
      </c>
      <c r="K1086" s="239">
        <v>2669134.6666666665</v>
      </c>
      <c r="L1086" s="2" t="s">
        <v>647</v>
      </c>
      <c r="M1086" s="47" t="s">
        <v>2214</v>
      </c>
      <c r="N1086" s="47" t="s">
        <v>2215</v>
      </c>
      <c r="O1086" s="47" t="s">
        <v>31</v>
      </c>
      <c r="P1086" s="47" t="s">
        <v>32</v>
      </c>
      <c r="Q1086" s="1"/>
    </row>
    <row r="1087" spans="1:17" ht="64.5" thickBot="1" x14ac:dyDescent="0.25">
      <c r="A1087" s="15">
        <v>1086</v>
      </c>
      <c r="B1087" s="47" t="s">
        <v>1264</v>
      </c>
      <c r="C1087" s="47">
        <v>891180084</v>
      </c>
      <c r="D1087" s="47">
        <v>2</v>
      </c>
      <c r="E1087" s="163" t="s">
        <v>2999</v>
      </c>
      <c r="F1087" s="177">
        <v>1079508650</v>
      </c>
      <c r="G1087" s="77">
        <v>8</v>
      </c>
      <c r="H1087" s="165" t="s">
        <v>3000</v>
      </c>
      <c r="I1087" s="47" t="s">
        <v>3001</v>
      </c>
      <c r="J1087" s="71">
        <v>42062</v>
      </c>
      <c r="K1087" s="239">
        <v>2669134.6666666665</v>
      </c>
      <c r="L1087" s="2" t="s">
        <v>647</v>
      </c>
      <c r="M1087" s="47" t="s">
        <v>2214</v>
      </c>
      <c r="N1087" s="47" t="s">
        <v>2215</v>
      </c>
      <c r="O1087" s="47" t="s">
        <v>31</v>
      </c>
      <c r="P1087" s="47" t="s">
        <v>32</v>
      </c>
      <c r="Q1087" s="1"/>
    </row>
    <row r="1088" spans="1:17" ht="77.25" thickTop="1" x14ac:dyDescent="0.2">
      <c r="A1088" s="9">
        <v>1087</v>
      </c>
      <c r="B1088" s="47" t="s">
        <v>1264</v>
      </c>
      <c r="C1088" s="47">
        <v>891180084</v>
      </c>
      <c r="D1088" s="47">
        <v>2</v>
      </c>
      <c r="E1088" s="2" t="s">
        <v>3002</v>
      </c>
      <c r="F1088" s="177">
        <v>1075220649</v>
      </c>
      <c r="G1088" s="198">
        <v>7</v>
      </c>
      <c r="H1088" s="75" t="s">
        <v>3003</v>
      </c>
      <c r="I1088" s="47" t="s">
        <v>3004</v>
      </c>
      <c r="J1088" s="71">
        <v>42065</v>
      </c>
      <c r="K1088" s="239">
        <v>5700000</v>
      </c>
      <c r="L1088" s="2" t="s">
        <v>647</v>
      </c>
      <c r="M1088" s="47" t="s">
        <v>2214</v>
      </c>
      <c r="N1088" s="47" t="s">
        <v>2215</v>
      </c>
      <c r="O1088" s="47" t="s">
        <v>31</v>
      </c>
      <c r="P1088" s="47" t="s">
        <v>32</v>
      </c>
      <c r="Q1088" s="1"/>
    </row>
    <row r="1089" spans="1:17" ht="51.75" thickBot="1" x14ac:dyDescent="0.25">
      <c r="A1089" s="15">
        <v>1088</v>
      </c>
      <c r="B1089" s="47" t="s">
        <v>1264</v>
      </c>
      <c r="C1089" s="47">
        <v>891180084</v>
      </c>
      <c r="D1089" s="47">
        <v>2</v>
      </c>
      <c r="E1089" s="2" t="s">
        <v>2641</v>
      </c>
      <c r="F1089" s="177">
        <v>63509650</v>
      </c>
      <c r="G1089" s="203">
        <v>3</v>
      </c>
      <c r="H1089" s="165" t="s">
        <v>3005</v>
      </c>
      <c r="I1089" s="219" t="s">
        <v>3006</v>
      </c>
      <c r="J1089" s="71">
        <v>42068</v>
      </c>
      <c r="K1089" s="130">
        <v>3984750</v>
      </c>
      <c r="L1089" s="2" t="s">
        <v>647</v>
      </c>
      <c r="M1089" s="47" t="s">
        <v>2214</v>
      </c>
      <c r="N1089" s="47" t="s">
        <v>2215</v>
      </c>
      <c r="O1089" s="47" t="s">
        <v>31</v>
      </c>
      <c r="P1089" s="47" t="s">
        <v>32</v>
      </c>
      <c r="Q1089" s="1"/>
    </row>
    <row r="1090" spans="1:17" ht="77.25" thickTop="1" x14ac:dyDescent="0.2">
      <c r="A1090" s="9">
        <v>1089</v>
      </c>
      <c r="B1090" s="47" t="s">
        <v>1264</v>
      </c>
      <c r="C1090" s="47">
        <v>891180084</v>
      </c>
      <c r="D1090" s="47">
        <v>2</v>
      </c>
      <c r="E1090" s="165" t="s">
        <v>3007</v>
      </c>
      <c r="F1090" s="177">
        <v>36173811</v>
      </c>
      <c r="G1090" s="2">
        <v>1</v>
      </c>
      <c r="H1090" s="165" t="s">
        <v>3008</v>
      </c>
      <c r="I1090" s="222" t="s">
        <v>3009</v>
      </c>
      <c r="J1090" s="71">
        <v>42069</v>
      </c>
      <c r="K1090" s="130">
        <v>4800000</v>
      </c>
      <c r="L1090" s="2" t="s">
        <v>647</v>
      </c>
      <c r="M1090" s="47" t="s">
        <v>2214</v>
      </c>
      <c r="N1090" s="47" t="s">
        <v>2215</v>
      </c>
      <c r="O1090" s="47" t="s">
        <v>31</v>
      </c>
      <c r="P1090" s="47" t="s">
        <v>32</v>
      </c>
      <c r="Q1090" s="1"/>
    </row>
    <row r="1091" spans="1:17" ht="64.5" thickBot="1" x14ac:dyDescent="0.25">
      <c r="A1091" s="15">
        <v>1090</v>
      </c>
      <c r="B1091" s="47" t="s">
        <v>1264</v>
      </c>
      <c r="C1091" s="47">
        <v>891180084</v>
      </c>
      <c r="D1091" s="47">
        <v>2</v>
      </c>
      <c r="E1091" s="2" t="s">
        <v>1012</v>
      </c>
      <c r="F1091" s="177">
        <v>1075256739</v>
      </c>
      <c r="G1091" s="203">
        <v>7</v>
      </c>
      <c r="H1091" s="165" t="s">
        <v>3010</v>
      </c>
      <c r="I1091" s="47" t="s">
        <v>3011</v>
      </c>
      <c r="J1091" s="71">
        <v>42074</v>
      </c>
      <c r="K1091" s="130">
        <v>9829050</v>
      </c>
      <c r="L1091" s="2" t="s">
        <v>647</v>
      </c>
      <c r="M1091" s="47" t="s">
        <v>2214</v>
      </c>
      <c r="N1091" s="47" t="s">
        <v>2215</v>
      </c>
      <c r="O1091" s="47" t="s">
        <v>31</v>
      </c>
      <c r="P1091" s="47" t="s">
        <v>32</v>
      </c>
      <c r="Q1091" s="1"/>
    </row>
    <row r="1092" spans="1:17" ht="51.75" thickTop="1" x14ac:dyDescent="0.2">
      <c r="A1092" s="9">
        <v>1091</v>
      </c>
      <c r="B1092" s="47" t="s">
        <v>1264</v>
      </c>
      <c r="C1092" s="47">
        <v>891180084</v>
      </c>
      <c r="D1092" s="47">
        <v>2</v>
      </c>
      <c r="E1092" s="2" t="s">
        <v>3012</v>
      </c>
      <c r="F1092" s="177">
        <v>26431110</v>
      </c>
      <c r="G1092" s="203">
        <v>6</v>
      </c>
      <c r="H1092" s="2" t="s">
        <v>3013</v>
      </c>
      <c r="I1092" s="219" t="s">
        <v>3014</v>
      </c>
      <c r="J1092" s="71">
        <v>42080</v>
      </c>
      <c r="K1092" s="130">
        <v>8583333</v>
      </c>
      <c r="L1092" s="2" t="s">
        <v>647</v>
      </c>
      <c r="M1092" s="47" t="s">
        <v>2214</v>
      </c>
      <c r="N1092" s="47" t="s">
        <v>2215</v>
      </c>
      <c r="O1092" s="47" t="s">
        <v>31</v>
      </c>
      <c r="P1092" s="47" t="s">
        <v>32</v>
      </c>
      <c r="Q1092" s="1"/>
    </row>
    <row r="1093" spans="1:17" ht="51.75" thickBot="1" x14ac:dyDescent="0.25">
      <c r="A1093" s="15">
        <v>1092</v>
      </c>
      <c r="B1093" s="47" t="s">
        <v>1264</v>
      </c>
      <c r="C1093" s="47">
        <v>891180084</v>
      </c>
      <c r="D1093" s="47">
        <v>2</v>
      </c>
      <c r="E1093" s="2" t="s">
        <v>3015</v>
      </c>
      <c r="F1093" s="177">
        <v>1075263860</v>
      </c>
      <c r="G1093" s="203">
        <v>1</v>
      </c>
      <c r="H1093" s="2" t="s">
        <v>3016</v>
      </c>
      <c r="I1093" s="219" t="s">
        <v>3017</v>
      </c>
      <c r="J1093" s="71">
        <v>42087</v>
      </c>
      <c r="K1093" s="130">
        <v>15753333</v>
      </c>
      <c r="L1093" s="2" t="s">
        <v>647</v>
      </c>
      <c r="M1093" s="47" t="s">
        <v>2214</v>
      </c>
      <c r="N1093" s="47" t="s">
        <v>2215</v>
      </c>
      <c r="O1093" s="47" t="s">
        <v>31</v>
      </c>
      <c r="P1093" s="47" t="s">
        <v>32</v>
      </c>
      <c r="Q1093" s="1"/>
    </row>
    <row r="1094" spans="1:17" ht="39" thickTop="1" x14ac:dyDescent="0.2">
      <c r="A1094" s="9">
        <v>1093</v>
      </c>
      <c r="B1094" s="47" t="s">
        <v>1264</v>
      </c>
      <c r="C1094" s="47">
        <v>891180084</v>
      </c>
      <c r="D1094" s="47">
        <v>2</v>
      </c>
      <c r="E1094" s="2" t="s">
        <v>1823</v>
      </c>
      <c r="F1094" s="177" t="s">
        <v>3018</v>
      </c>
      <c r="G1094" s="203">
        <v>9</v>
      </c>
      <c r="H1094" s="2" t="s">
        <v>3019</v>
      </c>
      <c r="I1094" s="2" t="s">
        <v>3020</v>
      </c>
      <c r="J1094" s="71">
        <v>42102</v>
      </c>
      <c r="K1094" s="130">
        <v>3510000</v>
      </c>
      <c r="L1094" s="2" t="s">
        <v>647</v>
      </c>
      <c r="M1094" s="47" t="s">
        <v>2214</v>
      </c>
      <c r="N1094" s="47" t="s">
        <v>2215</v>
      </c>
      <c r="O1094" s="47" t="s">
        <v>31</v>
      </c>
      <c r="P1094" s="47" t="s">
        <v>32</v>
      </c>
      <c r="Q1094" s="1"/>
    </row>
    <row r="1095" spans="1:17" ht="90" thickBot="1" x14ac:dyDescent="0.25">
      <c r="A1095" s="15">
        <v>1094</v>
      </c>
      <c r="B1095" s="47" t="s">
        <v>1264</v>
      </c>
      <c r="C1095" s="47">
        <v>891180084</v>
      </c>
      <c r="D1095" s="47">
        <v>2</v>
      </c>
      <c r="E1095" s="2" t="s">
        <v>3021</v>
      </c>
      <c r="F1095" s="177">
        <v>1083883118</v>
      </c>
      <c r="G1095" s="203">
        <v>1</v>
      </c>
      <c r="H1095" s="165" t="s">
        <v>3022</v>
      </c>
      <c r="I1095" s="75" t="s">
        <v>3023</v>
      </c>
      <c r="J1095" s="71">
        <v>42103</v>
      </c>
      <c r="K1095" s="130">
        <v>3199950</v>
      </c>
      <c r="L1095" s="2" t="s">
        <v>647</v>
      </c>
      <c r="M1095" s="47" t="s">
        <v>2214</v>
      </c>
      <c r="N1095" s="47" t="s">
        <v>2215</v>
      </c>
      <c r="O1095" s="47" t="s">
        <v>31</v>
      </c>
      <c r="P1095" s="47" t="s">
        <v>32</v>
      </c>
      <c r="Q1095" s="1"/>
    </row>
    <row r="1096" spans="1:17" ht="90" thickTop="1" x14ac:dyDescent="0.2">
      <c r="A1096" s="9">
        <v>1095</v>
      </c>
      <c r="B1096" s="47" t="s">
        <v>1264</v>
      </c>
      <c r="C1096" s="47">
        <v>891180084</v>
      </c>
      <c r="D1096" s="47">
        <v>2</v>
      </c>
      <c r="E1096" s="2" t="s">
        <v>3024</v>
      </c>
      <c r="F1096" s="177">
        <v>1075261905</v>
      </c>
      <c r="G1096" s="203">
        <v>3</v>
      </c>
      <c r="H1096" s="165" t="s">
        <v>3025</v>
      </c>
      <c r="I1096" s="75" t="s">
        <v>3026</v>
      </c>
      <c r="J1096" s="71">
        <v>42104</v>
      </c>
      <c r="K1096" s="243">
        <v>16318500</v>
      </c>
      <c r="L1096" s="2" t="s">
        <v>647</v>
      </c>
      <c r="M1096" s="47" t="s">
        <v>2214</v>
      </c>
      <c r="N1096" s="47" t="s">
        <v>2215</v>
      </c>
      <c r="O1096" s="47" t="s">
        <v>31</v>
      </c>
      <c r="P1096" s="47" t="s">
        <v>32</v>
      </c>
      <c r="Q1096" s="1"/>
    </row>
    <row r="1097" spans="1:17" ht="64.5" thickBot="1" x14ac:dyDescent="0.25">
      <c r="A1097" s="15">
        <v>1096</v>
      </c>
      <c r="B1097" s="47" t="s">
        <v>1264</v>
      </c>
      <c r="C1097" s="47">
        <v>891180084</v>
      </c>
      <c r="D1097" s="47">
        <v>2</v>
      </c>
      <c r="E1097" s="2" t="s">
        <v>3027</v>
      </c>
      <c r="F1097" s="177">
        <v>1110493687</v>
      </c>
      <c r="G1097" s="203">
        <v>4</v>
      </c>
      <c r="H1097" s="2" t="s">
        <v>3028</v>
      </c>
      <c r="I1097" s="75" t="s">
        <v>3029</v>
      </c>
      <c r="J1097" s="71">
        <v>42103</v>
      </c>
      <c r="K1097" s="243">
        <v>2960000</v>
      </c>
      <c r="L1097" s="2" t="s">
        <v>647</v>
      </c>
      <c r="M1097" s="47" t="s">
        <v>2214</v>
      </c>
      <c r="N1097" s="47" t="s">
        <v>2215</v>
      </c>
      <c r="O1097" s="47" t="s">
        <v>31</v>
      </c>
      <c r="P1097" s="47" t="s">
        <v>32</v>
      </c>
      <c r="Q1097" s="1"/>
    </row>
    <row r="1098" spans="1:17" ht="90" thickTop="1" x14ac:dyDescent="0.2">
      <c r="A1098" s="9">
        <v>1097</v>
      </c>
      <c r="B1098" s="47" t="s">
        <v>1264</v>
      </c>
      <c r="C1098" s="47">
        <v>891180084</v>
      </c>
      <c r="D1098" s="47">
        <v>2</v>
      </c>
      <c r="E1098" s="2" t="s">
        <v>1205</v>
      </c>
      <c r="F1098" s="177">
        <v>1075229681</v>
      </c>
      <c r="G1098" s="203">
        <v>4</v>
      </c>
      <c r="H1098" s="165" t="s">
        <v>3030</v>
      </c>
      <c r="I1098" s="75" t="s">
        <v>3031</v>
      </c>
      <c r="J1098" s="71">
        <v>42108</v>
      </c>
      <c r="K1098" s="243">
        <v>14400000</v>
      </c>
      <c r="L1098" s="2" t="s">
        <v>647</v>
      </c>
      <c r="M1098" s="47" t="s">
        <v>2214</v>
      </c>
      <c r="N1098" s="47" t="s">
        <v>2215</v>
      </c>
      <c r="O1098" s="47" t="s">
        <v>31</v>
      </c>
      <c r="P1098" s="47" t="s">
        <v>32</v>
      </c>
      <c r="Q1098" s="1"/>
    </row>
    <row r="1099" spans="1:17" ht="39" thickBot="1" x14ac:dyDescent="0.25">
      <c r="A1099" s="15">
        <v>1098</v>
      </c>
      <c r="B1099" s="47" t="s">
        <v>1264</v>
      </c>
      <c r="C1099" s="47">
        <v>891180084</v>
      </c>
      <c r="D1099" s="47">
        <v>2</v>
      </c>
      <c r="E1099" s="2" t="s">
        <v>3032</v>
      </c>
      <c r="F1099" s="177">
        <v>73159878</v>
      </c>
      <c r="G1099" s="203">
        <v>9</v>
      </c>
      <c r="H1099" s="165" t="s">
        <v>3033</v>
      </c>
      <c r="I1099" s="219" t="s">
        <v>3034</v>
      </c>
      <c r="J1099" s="71">
        <v>42108</v>
      </c>
      <c r="K1099" s="243">
        <v>2500000</v>
      </c>
      <c r="L1099" s="2" t="s">
        <v>647</v>
      </c>
      <c r="M1099" s="47" t="s">
        <v>2214</v>
      </c>
      <c r="N1099" s="47" t="s">
        <v>2215</v>
      </c>
      <c r="O1099" s="47" t="s">
        <v>31</v>
      </c>
      <c r="P1099" s="47" t="s">
        <v>32</v>
      </c>
      <c r="Q1099" s="1"/>
    </row>
    <row r="1100" spans="1:17" ht="51.75" thickTop="1" x14ac:dyDescent="0.2">
      <c r="A1100" s="9">
        <v>1099</v>
      </c>
      <c r="B1100" s="47" t="s">
        <v>1264</v>
      </c>
      <c r="C1100" s="47">
        <v>891180084</v>
      </c>
      <c r="D1100" s="47">
        <v>2</v>
      </c>
      <c r="E1100" s="2" t="s">
        <v>3035</v>
      </c>
      <c r="F1100" s="177">
        <v>19256627</v>
      </c>
      <c r="G1100" s="203">
        <v>6</v>
      </c>
      <c r="H1100" s="165" t="s">
        <v>3036</v>
      </c>
      <c r="I1100" s="219" t="s">
        <v>3037</v>
      </c>
      <c r="J1100" s="71">
        <v>42111</v>
      </c>
      <c r="K1100" s="130">
        <v>10000000</v>
      </c>
      <c r="L1100" s="2" t="s">
        <v>647</v>
      </c>
      <c r="M1100" s="47" t="s">
        <v>2214</v>
      </c>
      <c r="N1100" s="47" t="s">
        <v>2215</v>
      </c>
      <c r="O1100" s="47" t="s">
        <v>31</v>
      </c>
      <c r="P1100" s="47" t="s">
        <v>32</v>
      </c>
      <c r="Q1100" s="1"/>
    </row>
    <row r="1101" spans="1:17" ht="39" thickBot="1" x14ac:dyDescent="0.25">
      <c r="A1101" s="15">
        <v>1100</v>
      </c>
      <c r="B1101" s="47" t="s">
        <v>1264</v>
      </c>
      <c r="C1101" s="47">
        <v>891180084</v>
      </c>
      <c r="D1101" s="47">
        <v>2</v>
      </c>
      <c r="E1101" s="2" t="s">
        <v>3038</v>
      </c>
      <c r="F1101" s="177">
        <v>1032410326</v>
      </c>
      <c r="G1101" s="203">
        <v>2</v>
      </c>
      <c r="H1101" s="165" t="s">
        <v>3039</v>
      </c>
      <c r="I1101" s="219" t="s">
        <v>3040</v>
      </c>
      <c r="J1101" s="71">
        <v>42116</v>
      </c>
      <c r="K1101" s="130">
        <v>6206933</v>
      </c>
      <c r="L1101" s="2" t="s">
        <v>647</v>
      </c>
      <c r="M1101" s="47" t="s">
        <v>2214</v>
      </c>
      <c r="N1101" s="47" t="s">
        <v>2215</v>
      </c>
      <c r="O1101" s="47" t="s">
        <v>31</v>
      </c>
      <c r="P1101" s="47" t="s">
        <v>32</v>
      </c>
      <c r="Q1101" s="1"/>
    </row>
    <row r="1102" spans="1:17" ht="77.25" thickTop="1" x14ac:dyDescent="0.2">
      <c r="A1102" s="9">
        <v>1101</v>
      </c>
      <c r="B1102" s="47" t="s">
        <v>1264</v>
      </c>
      <c r="C1102" s="47">
        <v>891180084</v>
      </c>
      <c r="D1102" s="47">
        <v>2</v>
      </c>
      <c r="E1102" s="2" t="s">
        <v>2540</v>
      </c>
      <c r="F1102" s="177">
        <v>12133033</v>
      </c>
      <c r="G1102" s="203">
        <v>8</v>
      </c>
      <c r="H1102" s="165" t="s">
        <v>3041</v>
      </c>
      <c r="I1102" s="219" t="s">
        <v>3042</v>
      </c>
      <c r="J1102" s="71">
        <v>42117</v>
      </c>
      <c r="K1102" s="130">
        <v>5958149</v>
      </c>
      <c r="L1102" s="2" t="s">
        <v>647</v>
      </c>
      <c r="M1102" s="47" t="s">
        <v>2214</v>
      </c>
      <c r="N1102" s="47" t="s">
        <v>2215</v>
      </c>
      <c r="O1102" s="47" t="s">
        <v>31</v>
      </c>
      <c r="P1102" s="47" t="s">
        <v>32</v>
      </c>
      <c r="Q1102" s="1"/>
    </row>
    <row r="1103" spans="1:17" ht="90" thickBot="1" x14ac:dyDescent="0.25">
      <c r="A1103" s="15">
        <v>1102</v>
      </c>
      <c r="B1103" s="47" t="s">
        <v>1264</v>
      </c>
      <c r="C1103" s="47">
        <v>891180084</v>
      </c>
      <c r="D1103" s="47">
        <v>2</v>
      </c>
      <c r="E1103" s="2" t="s">
        <v>3043</v>
      </c>
      <c r="F1103" s="177">
        <v>7725413</v>
      </c>
      <c r="G1103" s="77">
        <v>6</v>
      </c>
      <c r="H1103" s="165" t="s">
        <v>3044</v>
      </c>
      <c r="I1103" s="219" t="s">
        <v>3045</v>
      </c>
      <c r="J1103" s="71">
        <v>42124</v>
      </c>
      <c r="K1103" s="130">
        <v>13440000</v>
      </c>
      <c r="L1103" s="2" t="s">
        <v>647</v>
      </c>
      <c r="M1103" s="47" t="s">
        <v>2214</v>
      </c>
      <c r="N1103" s="47" t="s">
        <v>2215</v>
      </c>
      <c r="O1103" s="47" t="s">
        <v>31</v>
      </c>
      <c r="P1103" s="47" t="s">
        <v>32</v>
      </c>
      <c r="Q1103" s="1"/>
    </row>
    <row r="1104" spans="1:17" ht="39" thickTop="1" x14ac:dyDescent="0.2">
      <c r="A1104" s="9">
        <v>1103</v>
      </c>
      <c r="B1104" s="47" t="s">
        <v>1264</v>
      </c>
      <c r="C1104" s="47">
        <v>891180084</v>
      </c>
      <c r="D1104" s="47">
        <v>2</v>
      </c>
      <c r="E1104" s="2" t="s">
        <v>2635</v>
      </c>
      <c r="F1104" s="177">
        <v>36312387</v>
      </c>
      <c r="G1104" s="2">
        <v>5</v>
      </c>
      <c r="H1104" s="2" t="s">
        <v>3046</v>
      </c>
      <c r="I1104" s="2" t="s">
        <v>3047</v>
      </c>
      <c r="J1104" s="71">
        <v>42131</v>
      </c>
      <c r="K1104" s="130">
        <v>4573333</v>
      </c>
      <c r="L1104" s="2" t="s">
        <v>647</v>
      </c>
      <c r="M1104" s="47" t="s">
        <v>2214</v>
      </c>
      <c r="N1104" s="47" t="s">
        <v>2215</v>
      </c>
      <c r="O1104" s="47" t="s">
        <v>31</v>
      </c>
      <c r="P1104" s="47" t="s">
        <v>32</v>
      </c>
      <c r="Q1104" s="1"/>
    </row>
    <row r="1105" spans="1:17" ht="64.5" thickBot="1" x14ac:dyDescent="0.25">
      <c r="A1105" s="15">
        <v>1104</v>
      </c>
      <c r="B1105" s="47" t="s">
        <v>1264</v>
      </c>
      <c r="C1105" s="47">
        <v>891180084</v>
      </c>
      <c r="D1105" s="47">
        <v>2</v>
      </c>
      <c r="E1105" s="2" t="s">
        <v>3048</v>
      </c>
      <c r="F1105" s="177">
        <v>1077857701</v>
      </c>
      <c r="G1105" s="203">
        <v>3</v>
      </c>
      <c r="H1105" s="2" t="s">
        <v>3049</v>
      </c>
      <c r="I1105" s="47" t="s">
        <v>3050</v>
      </c>
      <c r="J1105" s="71">
        <v>42131</v>
      </c>
      <c r="K1105" s="130">
        <v>1400000</v>
      </c>
      <c r="L1105" s="2" t="s">
        <v>647</v>
      </c>
      <c r="M1105" s="47" t="s">
        <v>2214</v>
      </c>
      <c r="N1105" s="47" t="s">
        <v>2215</v>
      </c>
      <c r="O1105" s="47" t="s">
        <v>31</v>
      </c>
      <c r="P1105" s="47" t="s">
        <v>32</v>
      </c>
      <c r="Q1105" s="1"/>
    </row>
    <row r="1106" spans="1:17" ht="64.5" thickTop="1" x14ac:dyDescent="0.2">
      <c r="A1106" s="9">
        <v>1105</v>
      </c>
      <c r="B1106" s="47" t="s">
        <v>1264</v>
      </c>
      <c r="C1106" s="47">
        <v>891180084</v>
      </c>
      <c r="D1106" s="47">
        <v>2</v>
      </c>
      <c r="E1106" s="2" t="s">
        <v>3051</v>
      </c>
      <c r="F1106" s="177">
        <v>1075212538</v>
      </c>
      <c r="G1106" s="203">
        <v>4</v>
      </c>
      <c r="H1106" s="2" t="s">
        <v>3052</v>
      </c>
      <c r="I1106" s="47" t="s">
        <v>3053</v>
      </c>
      <c r="J1106" s="71">
        <v>42132</v>
      </c>
      <c r="K1106" s="130">
        <v>7266667</v>
      </c>
      <c r="L1106" s="2" t="s">
        <v>647</v>
      </c>
      <c r="M1106" s="47" t="s">
        <v>2214</v>
      </c>
      <c r="N1106" s="47" t="s">
        <v>2215</v>
      </c>
      <c r="O1106" s="47" t="s">
        <v>31</v>
      </c>
      <c r="P1106" s="47" t="s">
        <v>32</v>
      </c>
      <c r="Q1106" s="1"/>
    </row>
    <row r="1107" spans="1:17" ht="77.25" thickBot="1" x14ac:dyDescent="0.25">
      <c r="A1107" s="15">
        <v>1106</v>
      </c>
      <c r="B1107" s="47" t="s">
        <v>1264</v>
      </c>
      <c r="C1107" s="47">
        <v>891180084</v>
      </c>
      <c r="D1107" s="47">
        <v>2</v>
      </c>
      <c r="E1107" s="2" t="s">
        <v>3054</v>
      </c>
      <c r="F1107" s="177">
        <v>1075213221</v>
      </c>
      <c r="G1107" s="203">
        <v>1</v>
      </c>
      <c r="H1107" s="2" t="s">
        <v>3055</v>
      </c>
      <c r="I1107" s="47" t="s">
        <v>3056</v>
      </c>
      <c r="J1107" s="71">
        <v>42132</v>
      </c>
      <c r="K1107" s="130">
        <v>1482000</v>
      </c>
      <c r="L1107" s="2" t="s">
        <v>647</v>
      </c>
      <c r="M1107" s="47" t="s">
        <v>2214</v>
      </c>
      <c r="N1107" s="47" t="s">
        <v>2215</v>
      </c>
      <c r="O1107" s="47" t="s">
        <v>31</v>
      </c>
      <c r="P1107" s="47" t="s">
        <v>32</v>
      </c>
      <c r="Q1107" s="1"/>
    </row>
    <row r="1108" spans="1:17" ht="77.25" thickTop="1" x14ac:dyDescent="0.2">
      <c r="A1108" s="9">
        <v>1107</v>
      </c>
      <c r="B1108" s="47" t="s">
        <v>1264</v>
      </c>
      <c r="C1108" s="47">
        <v>891180084</v>
      </c>
      <c r="D1108" s="47">
        <v>2</v>
      </c>
      <c r="E1108" s="2" t="s">
        <v>3057</v>
      </c>
      <c r="F1108" s="177">
        <v>1075260519</v>
      </c>
      <c r="G1108" s="203">
        <v>9</v>
      </c>
      <c r="H1108" s="165" t="s">
        <v>3058</v>
      </c>
      <c r="I1108" s="219" t="s">
        <v>3059</v>
      </c>
      <c r="J1108" s="71">
        <v>42136</v>
      </c>
      <c r="K1108" s="130">
        <v>12960000</v>
      </c>
      <c r="L1108" s="2" t="s">
        <v>647</v>
      </c>
      <c r="M1108" s="47" t="s">
        <v>2214</v>
      </c>
      <c r="N1108" s="47" t="s">
        <v>2215</v>
      </c>
      <c r="O1108" s="47" t="s">
        <v>31</v>
      </c>
      <c r="P1108" s="47" t="s">
        <v>32</v>
      </c>
      <c r="Q1108" s="1"/>
    </row>
    <row r="1109" spans="1:17" ht="51.75" thickBot="1" x14ac:dyDescent="0.25">
      <c r="A1109" s="15">
        <v>1108</v>
      </c>
      <c r="B1109" s="47" t="s">
        <v>1264</v>
      </c>
      <c r="C1109" s="47">
        <v>891180084</v>
      </c>
      <c r="D1109" s="47">
        <v>2</v>
      </c>
      <c r="E1109" s="2" t="s">
        <v>3060</v>
      </c>
      <c r="F1109" s="177">
        <v>1075245416</v>
      </c>
      <c r="G1109" s="203">
        <v>6</v>
      </c>
      <c r="H1109" s="165" t="s">
        <v>3061</v>
      </c>
      <c r="I1109" s="219" t="s">
        <v>3062</v>
      </c>
      <c r="J1109" s="71">
        <v>42136</v>
      </c>
      <c r="K1109" s="130">
        <v>11638000</v>
      </c>
      <c r="L1109" s="2" t="s">
        <v>647</v>
      </c>
      <c r="M1109" s="47" t="s">
        <v>2214</v>
      </c>
      <c r="N1109" s="47" t="s">
        <v>2215</v>
      </c>
      <c r="O1109" s="47" t="s">
        <v>31</v>
      </c>
      <c r="P1109" s="47" t="s">
        <v>32</v>
      </c>
      <c r="Q1109" s="1"/>
    </row>
    <row r="1110" spans="1:17" ht="51.75" thickTop="1" x14ac:dyDescent="0.2">
      <c r="A1110" s="9">
        <v>1109</v>
      </c>
      <c r="B1110" s="47" t="s">
        <v>1264</v>
      </c>
      <c r="C1110" s="47">
        <v>891180084</v>
      </c>
      <c r="D1110" s="47">
        <v>2</v>
      </c>
      <c r="E1110" s="2" t="s">
        <v>2957</v>
      </c>
      <c r="F1110" s="177">
        <v>51914492</v>
      </c>
      <c r="G1110" s="203">
        <v>9</v>
      </c>
      <c r="H1110" s="165" t="s">
        <v>3063</v>
      </c>
      <c r="I1110" s="219" t="s">
        <v>3064</v>
      </c>
      <c r="J1110" s="71">
        <v>42136</v>
      </c>
      <c r="K1110" s="130">
        <v>5366667</v>
      </c>
      <c r="L1110" s="2" t="s">
        <v>647</v>
      </c>
      <c r="M1110" s="47" t="s">
        <v>2214</v>
      </c>
      <c r="N1110" s="47" t="s">
        <v>2215</v>
      </c>
      <c r="O1110" s="47" t="s">
        <v>31</v>
      </c>
      <c r="P1110" s="47" t="s">
        <v>32</v>
      </c>
      <c r="Q1110" s="1"/>
    </row>
    <row r="1111" spans="1:17" ht="51.75" thickBot="1" x14ac:dyDescent="0.25">
      <c r="A1111" s="15">
        <v>1110</v>
      </c>
      <c r="B1111" s="47" t="s">
        <v>1264</v>
      </c>
      <c r="C1111" s="47">
        <v>891180084</v>
      </c>
      <c r="D1111" s="47">
        <v>2</v>
      </c>
      <c r="E1111" s="2" t="s">
        <v>532</v>
      </c>
      <c r="F1111" s="177">
        <v>51858743</v>
      </c>
      <c r="G1111" s="203">
        <v>2</v>
      </c>
      <c r="H1111" s="165" t="s">
        <v>3065</v>
      </c>
      <c r="I1111" s="219" t="s">
        <v>3066</v>
      </c>
      <c r="J1111" s="71">
        <v>42136</v>
      </c>
      <c r="K1111" s="130">
        <v>4140000</v>
      </c>
      <c r="L1111" s="2" t="s">
        <v>647</v>
      </c>
      <c r="M1111" s="47" t="s">
        <v>2214</v>
      </c>
      <c r="N1111" s="47" t="s">
        <v>2215</v>
      </c>
      <c r="O1111" s="47" t="s">
        <v>31</v>
      </c>
      <c r="P1111" s="47" t="s">
        <v>32</v>
      </c>
      <c r="Q1111" s="1"/>
    </row>
    <row r="1112" spans="1:17" ht="39" thickTop="1" x14ac:dyDescent="0.2">
      <c r="A1112" s="9">
        <v>1111</v>
      </c>
      <c r="B1112" s="47" t="s">
        <v>1264</v>
      </c>
      <c r="C1112" s="47">
        <v>891180084</v>
      </c>
      <c r="D1112" s="47">
        <v>2</v>
      </c>
      <c r="E1112" s="2" t="s">
        <v>390</v>
      </c>
      <c r="F1112" s="177">
        <v>93154943</v>
      </c>
      <c r="G1112" s="203">
        <v>1</v>
      </c>
      <c r="H1112" s="165" t="s">
        <v>3067</v>
      </c>
      <c r="I1112" s="219" t="s">
        <v>3068</v>
      </c>
      <c r="J1112" s="71">
        <v>42136</v>
      </c>
      <c r="K1112" s="130">
        <v>1763329</v>
      </c>
      <c r="L1112" s="2" t="s">
        <v>647</v>
      </c>
      <c r="M1112" s="47" t="s">
        <v>2214</v>
      </c>
      <c r="N1112" s="47" t="s">
        <v>2215</v>
      </c>
      <c r="O1112" s="47" t="s">
        <v>31</v>
      </c>
      <c r="P1112" s="47" t="s">
        <v>32</v>
      </c>
      <c r="Q1112" s="1"/>
    </row>
    <row r="1113" spans="1:17" ht="51.75" thickBot="1" x14ac:dyDescent="0.25">
      <c r="A1113" s="15">
        <v>1112</v>
      </c>
      <c r="B1113" s="47" t="s">
        <v>1264</v>
      </c>
      <c r="C1113" s="47">
        <v>891180084</v>
      </c>
      <c r="D1113" s="47">
        <v>2</v>
      </c>
      <c r="E1113" s="2" t="s">
        <v>597</v>
      </c>
      <c r="F1113" s="177">
        <v>1075242590</v>
      </c>
      <c r="G1113" s="203">
        <v>6</v>
      </c>
      <c r="H1113" s="165" t="s">
        <v>3069</v>
      </c>
      <c r="I1113" s="219" t="s">
        <v>3070</v>
      </c>
      <c r="J1113" s="71">
        <v>42138</v>
      </c>
      <c r="K1113" s="130">
        <v>1400000</v>
      </c>
      <c r="L1113" s="2" t="s">
        <v>647</v>
      </c>
      <c r="M1113" s="47" t="s">
        <v>2214</v>
      </c>
      <c r="N1113" s="47" t="s">
        <v>2215</v>
      </c>
      <c r="O1113" s="47" t="s">
        <v>31</v>
      </c>
      <c r="P1113" s="47" t="s">
        <v>32</v>
      </c>
      <c r="Q1113" s="1"/>
    </row>
    <row r="1114" spans="1:17" ht="64.5" thickTop="1" x14ac:dyDescent="0.2">
      <c r="A1114" s="9">
        <v>1113</v>
      </c>
      <c r="B1114" s="47" t="s">
        <v>1264</v>
      </c>
      <c r="C1114" s="47">
        <v>891180084</v>
      </c>
      <c r="D1114" s="47">
        <v>2</v>
      </c>
      <c r="E1114" s="2" t="s">
        <v>3071</v>
      </c>
      <c r="F1114" s="177">
        <v>52385677</v>
      </c>
      <c r="G1114" s="203">
        <v>7</v>
      </c>
      <c r="H1114" s="165" t="s">
        <v>3072</v>
      </c>
      <c r="I1114" s="219" t="s">
        <v>3073</v>
      </c>
      <c r="J1114" s="71">
        <v>42144</v>
      </c>
      <c r="K1114" s="130">
        <v>12000000</v>
      </c>
      <c r="L1114" s="2" t="s">
        <v>647</v>
      </c>
      <c r="M1114" s="47" t="s">
        <v>2214</v>
      </c>
      <c r="N1114" s="47" t="s">
        <v>2215</v>
      </c>
      <c r="O1114" s="47" t="s">
        <v>31</v>
      </c>
      <c r="P1114" s="47" t="s">
        <v>32</v>
      </c>
      <c r="Q1114" s="1"/>
    </row>
    <row r="1115" spans="1:17" ht="64.5" thickBot="1" x14ac:dyDescent="0.25">
      <c r="A1115" s="15">
        <v>1114</v>
      </c>
      <c r="B1115" s="47" t="s">
        <v>1264</v>
      </c>
      <c r="C1115" s="47">
        <v>891180084</v>
      </c>
      <c r="D1115" s="47">
        <v>2</v>
      </c>
      <c r="E1115" s="2" t="s">
        <v>3071</v>
      </c>
      <c r="F1115" s="177">
        <v>52385677</v>
      </c>
      <c r="G1115" s="203">
        <v>7</v>
      </c>
      <c r="H1115" s="165" t="s">
        <v>3072</v>
      </c>
      <c r="I1115" s="219" t="s">
        <v>3073</v>
      </c>
      <c r="J1115" s="71">
        <v>42144</v>
      </c>
      <c r="K1115" s="130">
        <v>12000000</v>
      </c>
      <c r="L1115" s="2" t="s">
        <v>647</v>
      </c>
      <c r="M1115" s="47" t="s">
        <v>2214</v>
      </c>
      <c r="N1115" s="47" t="s">
        <v>2215</v>
      </c>
      <c r="O1115" s="47" t="s">
        <v>31</v>
      </c>
      <c r="P1115" s="47" t="s">
        <v>32</v>
      </c>
      <c r="Q1115" s="1"/>
    </row>
    <row r="1116" spans="1:17" ht="77.25" thickTop="1" x14ac:dyDescent="0.2">
      <c r="A1116" s="9">
        <v>1115</v>
      </c>
      <c r="B1116" s="47" t="s">
        <v>1264</v>
      </c>
      <c r="C1116" s="47">
        <v>891180084</v>
      </c>
      <c r="D1116" s="47">
        <v>2</v>
      </c>
      <c r="E1116" s="2" t="s">
        <v>3074</v>
      </c>
      <c r="F1116" s="177">
        <v>83091979</v>
      </c>
      <c r="G1116" s="203">
        <v>6</v>
      </c>
      <c r="H1116" s="165" t="s">
        <v>3075</v>
      </c>
      <c r="I1116" s="219" t="s">
        <v>3076</v>
      </c>
      <c r="J1116" s="71">
        <v>42144</v>
      </c>
      <c r="K1116" s="130">
        <v>1241666</v>
      </c>
      <c r="L1116" s="2" t="s">
        <v>647</v>
      </c>
      <c r="M1116" s="47" t="s">
        <v>2214</v>
      </c>
      <c r="N1116" s="47" t="s">
        <v>2215</v>
      </c>
      <c r="O1116" s="47" t="s">
        <v>31</v>
      </c>
      <c r="P1116" s="47" t="s">
        <v>32</v>
      </c>
      <c r="Q1116" s="1"/>
    </row>
    <row r="1117" spans="1:17" ht="102.75" thickBot="1" x14ac:dyDescent="0.25">
      <c r="A1117" s="15">
        <v>1116</v>
      </c>
      <c r="B1117" s="47" t="s">
        <v>1264</v>
      </c>
      <c r="C1117" s="47">
        <v>891180084</v>
      </c>
      <c r="D1117" s="47">
        <v>2</v>
      </c>
      <c r="E1117" s="2" t="s">
        <v>717</v>
      </c>
      <c r="F1117" s="177">
        <v>1077861503</v>
      </c>
      <c r="G1117" s="203">
        <v>8</v>
      </c>
      <c r="H1117" s="165" t="s">
        <v>3077</v>
      </c>
      <c r="I1117" s="219" t="s">
        <v>3078</v>
      </c>
      <c r="J1117" s="71">
        <v>42145</v>
      </c>
      <c r="K1117" s="130">
        <v>1560000</v>
      </c>
      <c r="L1117" s="2" t="s">
        <v>647</v>
      </c>
      <c r="M1117" s="47" t="s">
        <v>2214</v>
      </c>
      <c r="N1117" s="47" t="s">
        <v>2215</v>
      </c>
      <c r="O1117" s="47" t="s">
        <v>31</v>
      </c>
      <c r="P1117" s="47" t="s">
        <v>32</v>
      </c>
      <c r="Q1117" s="1"/>
    </row>
    <row r="1118" spans="1:17" ht="77.25" thickTop="1" x14ac:dyDescent="0.2">
      <c r="A1118" s="9">
        <v>1117</v>
      </c>
      <c r="B1118" s="47" t="s">
        <v>1264</v>
      </c>
      <c r="C1118" s="47">
        <v>891180084</v>
      </c>
      <c r="D1118" s="47">
        <v>2</v>
      </c>
      <c r="E1118" s="2" t="s">
        <v>3079</v>
      </c>
      <c r="F1118" s="177">
        <v>65695828</v>
      </c>
      <c r="G1118" s="203">
        <v>1</v>
      </c>
      <c r="H1118" s="165" t="s">
        <v>3080</v>
      </c>
      <c r="I1118" s="219" t="s">
        <v>3081</v>
      </c>
      <c r="J1118" s="71">
        <v>42150</v>
      </c>
      <c r="K1118" s="130">
        <v>2200000</v>
      </c>
      <c r="L1118" s="2" t="s">
        <v>647</v>
      </c>
      <c r="M1118" s="47" t="s">
        <v>2214</v>
      </c>
      <c r="N1118" s="47" t="s">
        <v>2215</v>
      </c>
      <c r="O1118" s="47" t="s">
        <v>31</v>
      </c>
      <c r="P1118" s="47" t="s">
        <v>32</v>
      </c>
      <c r="Q1118" s="1"/>
    </row>
    <row r="1119" spans="1:17" ht="51.75" thickBot="1" x14ac:dyDescent="0.25">
      <c r="A1119" s="15">
        <v>1118</v>
      </c>
      <c r="B1119" s="47" t="s">
        <v>1264</v>
      </c>
      <c r="C1119" s="47">
        <v>891180084</v>
      </c>
      <c r="D1119" s="47">
        <v>2</v>
      </c>
      <c r="E1119" s="2" t="s">
        <v>523</v>
      </c>
      <c r="F1119" s="177">
        <v>7717201</v>
      </c>
      <c r="G1119" s="203">
        <v>8</v>
      </c>
      <c r="H1119" s="165" t="s">
        <v>3082</v>
      </c>
      <c r="I1119" s="219" t="s">
        <v>3083</v>
      </c>
      <c r="J1119" s="71">
        <v>42171</v>
      </c>
      <c r="K1119" s="130">
        <v>7200000</v>
      </c>
      <c r="L1119" s="2" t="s">
        <v>647</v>
      </c>
      <c r="M1119" s="47" t="s">
        <v>2214</v>
      </c>
      <c r="N1119" s="47" t="s">
        <v>2215</v>
      </c>
      <c r="O1119" s="47" t="s">
        <v>31</v>
      </c>
      <c r="P1119" s="47" t="s">
        <v>32</v>
      </c>
      <c r="Q1119" s="1"/>
    </row>
    <row r="1120" spans="1:17" ht="39" thickTop="1" x14ac:dyDescent="0.2">
      <c r="A1120" s="9">
        <v>1119</v>
      </c>
      <c r="B1120" s="47" t="s">
        <v>1264</v>
      </c>
      <c r="C1120" s="47">
        <v>891180084</v>
      </c>
      <c r="D1120" s="47">
        <v>2</v>
      </c>
      <c r="E1120" s="2" t="s">
        <v>2543</v>
      </c>
      <c r="F1120" s="177">
        <v>12136692</v>
      </c>
      <c r="G1120" s="203">
        <v>5</v>
      </c>
      <c r="H1120" s="165" t="s">
        <v>3084</v>
      </c>
      <c r="I1120" s="219" t="s">
        <v>3085</v>
      </c>
      <c r="J1120" s="71">
        <v>42172</v>
      </c>
      <c r="K1120" s="130">
        <v>31055520</v>
      </c>
      <c r="L1120" s="2" t="s">
        <v>647</v>
      </c>
      <c r="M1120" s="47" t="s">
        <v>2214</v>
      </c>
      <c r="N1120" s="47" t="s">
        <v>2215</v>
      </c>
      <c r="O1120" s="47" t="s">
        <v>31</v>
      </c>
      <c r="P1120" s="47" t="s">
        <v>32</v>
      </c>
      <c r="Q1120" s="1"/>
    </row>
    <row r="1121" spans="1:17" ht="51.75" thickBot="1" x14ac:dyDescent="0.25">
      <c r="A1121" s="15">
        <v>1120</v>
      </c>
      <c r="B1121" s="47" t="s">
        <v>1264</v>
      </c>
      <c r="C1121" s="47">
        <v>891180084</v>
      </c>
      <c r="D1121" s="47">
        <v>2</v>
      </c>
      <c r="E1121" s="170" t="s">
        <v>2820</v>
      </c>
      <c r="F1121" s="177">
        <v>1083895184</v>
      </c>
      <c r="G1121" s="203">
        <v>1</v>
      </c>
      <c r="H1121" s="47" t="s">
        <v>3086</v>
      </c>
      <c r="I1121" s="219" t="s">
        <v>3087</v>
      </c>
      <c r="J1121" s="71">
        <v>42177</v>
      </c>
      <c r="K1121" s="130">
        <v>13737900</v>
      </c>
      <c r="L1121" s="2" t="s">
        <v>647</v>
      </c>
      <c r="M1121" s="47" t="s">
        <v>2214</v>
      </c>
      <c r="N1121" s="47" t="s">
        <v>2215</v>
      </c>
      <c r="O1121" s="47" t="s">
        <v>31</v>
      </c>
      <c r="P1121" s="47" t="s">
        <v>32</v>
      </c>
      <c r="Q1121" s="1"/>
    </row>
    <row r="1122" spans="1:17" ht="64.5" thickTop="1" x14ac:dyDescent="0.2">
      <c r="A1122" s="9">
        <v>1121</v>
      </c>
      <c r="B1122" s="47" t="s">
        <v>1264</v>
      </c>
      <c r="C1122" s="47">
        <v>891180084</v>
      </c>
      <c r="D1122" s="47">
        <v>2</v>
      </c>
      <c r="E1122" s="162" t="s">
        <v>2709</v>
      </c>
      <c r="F1122" s="178">
        <v>52005525</v>
      </c>
      <c r="G1122" s="76">
        <v>7</v>
      </c>
      <c r="H1122" s="2" t="s">
        <v>3088</v>
      </c>
      <c r="I1122" s="75" t="s">
        <v>3089</v>
      </c>
      <c r="J1122" s="71">
        <v>42186</v>
      </c>
      <c r="K1122" s="239">
        <v>7084000</v>
      </c>
      <c r="L1122" s="2" t="s">
        <v>647</v>
      </c>
      <c r="M1122" s="47" t="s">
        <v>2214</v>
      </c>
      <c r="N1122" s="47" t="s">
        <v>2215</v>
      </c>
      <c r="O1122" s="47" t="s">
        <v>31</v>
      </c>
      <c r="P1122" s="47" t="s">
        <v>32</v>
      </c>
      <c r="Q1122" s="1"/>
    </row>
    <row r="1123" spans="1:17" ht="51.75" thickBot="1" x14ac:dyDescent="0.25">
      <c r="A1123" s="15">
        <v>1122</v>
      </c>
      <c r="B1123" s="47" t="s">
        <v>1264</v>
      </c>
      <c r="C1123" s="47">
        <v>891180084</v>
      </c>
      <c r="D1123" s="47">
        <v>2</v>
      </c>
      <c r="E1123" s="75" t="s">
        <v>2228</v>
      </c>
      <c r="F1123" s="169">
        <v>1075225537</v>
      </c>
      <c r="G1123" s="198">
        <v>6</v>
      </c>
      <c r="H1123" s="2" t="s">
        <v>3090</v>
      </c>
      <c r="I1123" s="75" t="s">
        <v>3091</v>
      </c>
      <c r="J1123" s="71">
        <v>42186</v>
      </c>
      <c r="K1123" s="239">
        <v>17553983</v>
      </c>
      <c r="L1123" s="2" t="s">
        <v>647</v>
      </c>
      <c r="M1123" s="47" t="s">
        <v>2214</v>
      </c>
      <c r="N1123" s="47" t="s">
        <v>2215</v>
      </c>
      <c r="O1123" s="47" t="s">
        <v>31</v>
      </c>
      <c r="P1123" s="47" t="s">
        <v>32</v>
      </c>
      <c r="Q1123" s="1"/>
    </row>
    <row r="1124" spans="1:17" ht="51.75" thickTop="1" x14ac:dyDescent="0.2">
      <c r="A1124" s="9">
        <v>1123</v>
      </c>
      <c r="B1124" s="47" t="s">
        <v>1264</v>
      </c>
      <c r="C1124" s="47">
        <v>891180084</v>
      </c>
      <c r="D1124" s="47">
        <v>2</v>
      </c>
      <c r="E1124" s="75" t="s">
        <v>2261</v>
      </c>
      <c r="F1124" s="169">
        <v>1075262201</v>
      </c>
      <c r="G1124" s="198">
        <v>1</v>
      </c>
      <c r="H1124" s="2" t="s">
        <v>3092</v>
      </c>
      <c r="I1124" s="75" t="s">
        <v>3093</v>
      </c>
      <c r="J1124" s="71">
        <v>42185</v>
      </c>
      <c r="K1124" s="239">
        <v>6906900</v>
      </c>
      <c r="L1124" s="2" t="s">
        <v>647</v>
      </c>
      <c r="M1124" s="47" t="s">
        <v>2214</v>
      </c>
      <c r="N1124" s="47" t="s">
        <v>2215</v>
      </c>
      <c r="O1124" s="47" t="s">
        <v>31</v>
      </c>
      <c r="P1124" s="47" t="s">
        <v>32</v>
      </c>
      <c r="Q1124" s="1"/>
    </row>
    <row r="1125" spans="1:17" ht="77.25" thickBot="1" x14ac:dyDescent="0.25">
      <c r="A1125" s="15">
        <v>1124</v>
      </c>
      <c r="B1125" s="47" t="s">
        <v>1264</v>
      </c>
      <c r="C1125" s="47">
        <v>891180084</v>
      </c>
      <c r="D1125" s="47">
        <v>2</v>
      </c>
      <c r="E1125" s="75" t="s">
        <v>3094</v>
      </c>
      <c r="F1125" s="169">
        <v>12137592</v>
      </c>
      <c r="G1125" s="198">
        <v>1</v>
      </c>
      <c r="H1125" s="2" t="s">
        <v>3095</v>
      </c>
      <c r="I1125" s="75" t="s">
        <v>3096</v>
      </c>
      <c r="J1125" s="71">
        <v>42185</v>
      </c>
      <c r="K1125" s="239">
        <v>7653250</v>
      </c>
      <c r="L1125" s="2" t="s">
        <v>647</v>
      </c>
      <c r="M1125" s="47" t="s">
        <v>2214</v>
      </c>
      <c r="N1125" s="47" t="s">
        <v>2215</v>
      </c>
      <c r="O1125" s="47" t="s">
        <v>31</v>
      </c>
      <c r="P1125" s="47" t="s">
        <v>32</v>
      </c>
      <c r="Q1125" s="1"/>
    </row>
    <row r="1126" spans="1:17" ht="77.25" thickTop="1" x14ac:dyDescent="0.2">
      <c r="A1126" s="9">
        <v>1125</v>
      </c>
      <c r="B1126" s="47" t="s">
        <v>1264</v>
      </c>
      <c r="C1126" s="47">
        <v>891180084</v>
      </c>
      <c r="D1126" s="47">
        <v>2</v>
      </c>
      <c r="E1126" s="75" t="s">
        <v>2267</v>
      </c>
      <c r="F1126" s="169">
        <v>1075227898</v>
      </c>
      <c r="G1126" s="198">
        <v>6</v>
      </c>
      <c r="H1126" s="2" t="s">
        <v>3097</v>
      </c>
      <c r="I1126" s="75" t="s">
        <v>3098</v>
      </c>
      <c r="J1126" s="71">
        <v>42185</v>
      </c>
      <c r="K1126" s="239">
        <v>8441766</v>
      </c>
      <c r="L1126" s="2" t="s">
        <v>647</v>
      </c>
      <c r="M1126" s="47" t="s">
        <v>2214</v>
      </c>
      <c r="N1126" s="47" t="s">
        <v>2215</v>
      </c>
      <c r="O1126" s="47" t="s">
        <v>31</v>
      </c>
      <c r="P1126" s="47" t="s">
        <v>32</v>
      </c>
      <c r="Q1126" s="1"/>
    </row>
    <row r="1127" spans="1:17" ht="64.5" thickBot="1" x14ac:dyDescent="0.25">
      <c r="A1127" s="15">
        <v>1126</v>
      </c>
      <c r="B1127" s="47" t="s">
        <v>1264</v>
      </c>
      <c r="C1127" s="47">
        <v>891180084</v>
      </c>
      <c r="D1127" s="47">
        <v>2</v>
      </c>
      <c r="E1127" s="2" t="s">
        <v>2270</v>
      </c>
      <c r="F1127" s="179">
        <v>36065284</v>
      </c>
      <c r="G1127" s="198">
        <v>5</v>
      </c>
      <c r="H1127" s="2" t="s">
        <v>3099</v>
      </c>
      <c r="I1127" s="75" t="s">
        <v>3100</v>
      </c>
      <c r="J1127" s="71">
        <v>42185</v>
      </c>
      <c r="K1127" s="239">
        <v>11511500</v>
      </c>
      <c r="L1127" s="2" t="s">
        <v>647</v>
      </c>
      <c r="M1127" s="47" t="s">
        <v>2214</v>
      </c>
      <c r="N1127" s="47" t="s">
        <v>2215</v>
      </c>
      <c r="O1127" s="47" t="s">
        <v>31</v>
      </c>
      <c r="P1127" s="47" t="s">
        <v>32</v>
      </c>
      <c r="Q1127" s="1"/>
    </row>
    <row r="1128" spans="1:17" ht="77.25" thickTop="1" x14ac:dyDescent="0.2">
      <c r="A1128" s="9">
        <v>1127</v>
      </c>
      <c r="B1128" s="47" t="s">
        <v>1264</v>
      </c>
      <c r="C1128" s="47">
        <v>891180084</v>
      </c>
      <c r="D1128" s="47">
        <v>2</v>
      </c>
      <c r="E1128" s="75" t="s">
        <v>2273</v>
      </c>
      <c r="F1128" s="169">
        <v>83243919</v>
      </c>
      <c r="G1128" s="198">
        <v>8</v>
      </c>
      <c r="H1128" s="2" t="s">
        <v>3101</v>
      </c>
      <c r="I1128" s="75" t="s">
        <v>3102</v>
      </c>
      <c r="J1128" s="71">
        <v>42185</v>
      </c>
      <c r="K1128" s="239">
        <v>9976632</v>
      </c>
      <c r="L1128" s="2" t="s">
        <v>647</v>
      </c>
      <c r="M1128" s="47" t="s">
        <v>2214</v>
      </c>
      <c r="N1128" s="47" t="s">
        <v>2215</v>
      </c>
      <c r="O1128" s="47" t="s">
        <v>31</v>
      </c>
      <c r="P1128" s="47" t="s">
        <v>32</v>
      </c>
      <c r="Q1128" s="1"/>
    </row>
    <row r="1129" spans="1:17" ht="77.25" thickBot="1" x14ac:dyDescent="0.25">
      <c r="A1129" s="15">
        <v>1128</v>
      </c>
      <c r="B1129" s="47" t="s">
        <v>1264</v>
      </c>
      <c r="C1129" s="47">
        <v>891180084</v>
      </c>
      <c r="D1129" s="47">
        <v>2</v>
      </c>
      <c r="E1129" s="75" t="s">
        <v>2481</v>
      </c>
      <c r="F1129" s="169">
        <v>36302992</v>
      </c>
      <c r="G1129" s="198">
        <v>9</v>
      </c>
      <c r="H1129" s="2" t="s">
        <v>3103</v>
      </c>
      <c r="I1129" s="75" t="s">
        <v>3104</v>
      </c>
      <c r="J1129" s="71">
        <v>42185</v>
      </c>
      <c r="K1129" s="130">
        <v>9976632</v>
      </c>
      <c r="L1129" s="2" t="s">
        <v>647</v>
      </c>
      <c r="M1129" s="47" t="s">
        <v>2214</v>
      </c>
      <c r="N1129" s="47" t="s">
        <v>2215</v>
      </c>
      <c r="O1129" s="47" t="s">
        <v>31</v>
      </c>
      <c r="P1129" s="47" t="s">
        <v>32</v>
      </c>
      <c r="Q1129" s="1"/>
    </row>
    <row r="1130" spans="1:17" ht="39" thickTop="1" x14ac:dyDescent="0.2">
      <c r="A1130" s="9">
        <v>1129</v>
      </c>
      <c r="B1130" s="47" t="s">
        <v>1264</v>
      </c>
      <c r="C1130" s="47">
        <v>891180084</v>
      </c>
      <c r="D1130" s="47">
        <v>2</v>
      </c>
      <c r="E1130" s="163" t="s">
        <v>2249</v>
      </c>
      <c r="F1130" s="180">
        <v>1075217903</v>
      </c>
      <c r="G1130" s="199">
        <v>2</v>
      </c>
      <c r="H1130" s="2" t="s">
        <v>3105</v>
      </c>
      <c r="I1130" s="2" t="s">
        <v>3106</v>
      </c>
      <c r="J1130" s="71">
        <v>42186</v>
      </c>
      <c r="K1130" s="130">
        <v>21116667</v>
      </c>
      <c r="L1130" s="2" t="s">
        <v>647</v>
      </c>
      <c r="M1130" s="47" t="s">
        <v>2214</v>
      </c>
      <c r="N1130" s="47" t="s">
        <v>2215</v>
      </c>
      <c r="O1130" s="47" t="s">
        <v>31</v>
      </c>
      <c r="P1130" s="47" t="s">
        <v>32</v>
      </c>
      <c r="Q1130" s="1"/>
    </row>
    <row r="1131" spans="1:17" ht="51.75" thickBot="1" x14ac:dyDescent="0.25">
      <c r="A1131" s="15">
        <v>1130</v>
      </c>
      <c r="B1131" s="47" t="s">
        <v>1264</v>
      </c>
      <c r="C1131" s="47">
        <v>891180084</v>
      </c>
      <c r="D1131" s="47">
        <v>2</v>
      </c>
      <c r="E1131" s="163" t="s">
        <v>2491</v>
      </c>
      <c r="F1131" s="181">
        <v>1130641903</v>
      </c>
      <c r="G1131" s="199">
        <v>9</v>
      </c>
      <c r="H1131" s="2" t="s">
        <v>3107</v>
      </c>
      <c r="I1131" s="163" t="s">
        <v>2492</v>
      </c>
      <c r="J1131" s="71">
        <v>42186</v>
      </c>
      <c r="K1131" s="130">
        <v>21116667</v>
      </c>
      <c r="L1131" s="2" t="s">
        <v>647</v>
      </c>
      <c r="M1131" s="47" t="s">
        <v>2214</v>
      </c>
      <c r="N1131" s="47" t="s">
        <v>2215</v>
      </c>
      <c r="O1131" s="47" t="s">
        <v>31</v>
      </c>
      <c r="P1131" s="47" t="s">
        <v>32</v>
      </c>
      <c r="Q1131" s="1"/>
    </row>
    <row r="1132" spans="1:17" ht="51.75" thickTop="1" x14ac:dyDescent="0.2">
      <c r="A1132" s="9">
        <v>1131</v>
      </c>
      <c r="B1132" s="47" t="s">
        <v>1264</v>
      </c>
      <c r="C1132" s="47">
        <v>891180084</v>
      </c>
      <c r="D1132" s="47">
        <v>2</v>
      </c>
      <c r="E1132" s="75" t="s">
        <v>2468</v>
      </c>
      <c r="F1132" s="169">
        <v>1075225933</v>
      </c>
      <c r="G1132" s="198">
        <v>7</v>
      </c>
      <c r="H1132" s="2" t="s">
        <v>3108</v>
      </c>
      <c r="I1132" s="75" t="s">
        <v>3109</v>
      </c>
      <c r="J1132" s="71">
        <v>42186</v>
      </c>
      <c r="K1132" s="239">
        <v>15083333</v>
      </c>
      <c r="L1132" s="2" t="s">
        <v>647</v>
      </c>
      <c r="M1132" s="47" t="s">
        <v>2214</v>
      </c>
      <c r="N1132" s="47" t="s">
        <v>2215</v>
      </c>
      <c r="O1132" s="47" t="s">
        <v>31</v>
      </c>
      <c r="P1132" s="47" t="s">
        <v>32</v>
      </c>
      <c r="Q1132" s="1"/>
    </row>
    <row r="1133" spans="1:17" ht="51.75" thickBot="1" x14ac:dyDescent="0.25">
      <c r="A1133" s="15">
        <v>1132</v>
      </c>
      <c r="B1133" s="47" t="s">
        <v>1264</v>
      </c>
      <c r="C1133" s="47">
        <v>891180084</v>
      </c>
      <c r="D1133" s="47">
        <v>2</v>
      </c>
      <c r="E1133" s="163" t="s">
        <v>2947</v>
      </c>
      <c r="F1133" s="181">
        <v>1075212451</v>
      </c>
      <c r="G1133" s="199">
        <v>2</v>
      </c>
      <c r="H1133" s="2" t="s">
        <v>3110</v>
      </c>
      <c r="I1133" s="163" t="s">
        <v>3111</v>
      </c>
      <c r="J1133" s="71">
        <v>42186</v>
      </c>
      <c r="K1133" s="239">
        <v>15083333</v>
      </c>
      <c r="L1133" s="2" t="s">
        <v>647</v>
      </c>
      <c r="M1133" s="47" t="s">
        <v>2214</v>
      </c>
      <c r="N1133" s="47" t="s">
        <v>2215</v>
      </c>
      <c r="O1133" s="47" t="s">
        <v>31</v>
      </c>
      <c r="P1133" s="47" t="s">
        <v>32</v>
      </c>
      <c r="Q1133" s="1"/>
    </row>
    <row r="1134" spans="1:17" ht="90" thickTop="1" x14ac:dyDescent="0.2">
      <c r="A1134" s="9">
        <v>1133</v>
      </c>
      <c r="B1134" s="47" t="s">
        <v>1264</v>
      </c>
      <c r="C1134" s="47">
        <v>891180084</v>
      </c>
      <c r="D1134" s="47">
        <v>2</v>
      </c>
      <c r="E1134" s="75" t="s">
        <v>2231</v>
      </c>
      <c r="F1134" s="77">
        <v>26433995</v>
      </c>
      <c r="G1134" s="198">
        <v>6</v>
      </c>
      <c r="H1134" s="2" t="s">
        <v>3112</v>
      </c>
      <c r="I1134" s="2" t="s">
        <v>2233</v>
      </c>
      <c r="J1134" s="71">
        <v>42186</v>
      </c>
      <c r="K1134" s="239">
        <v>15083333</v>
      </c>
      <c r="L1134" s="2" t="s">
        <v>647</v>
      </c>
      <c r="M1134" s="47" t="s">
        <v>2214</v>
      </c>
      <c r="N1134" s="47" t="s">
        <v>2215</v>
      </c>
      <c r="O1134" s="47" t="s">
        <v>31</v>
      </c>
      <c r="P1134" s="47" t="s">
        <v>32</v>
      </c>
      <c r="Q1134" s="1"/>
    </row>
    <row r="1135" spans="1:17" ht="115.5" thickBot="1" x14ac:dyDescent="0.25">
      <c r="A1135" s="15">
        <v>1134</v>
      </c>
      <c r="B1135" s="47" t="s">
        <v>1264</v>
      </c>
      <c r="C1135" s="47">
        <v>891180084</v>
      </c>
      <c r="D1135" s="47">
        <v>2</v>
      </c>
      <c r="E1135" s="75" t="s">
        <v>2234</v>
      </c>
      <c r="F1135" s="169">
        <v>7727198</v>
      </c>
      <c r="G1135" s="198">
        <v>6</v>
      </c>
      <c r="H1135" s="2" t="s">
        <v>3113</v>
      </c>
      <c r="I1135" s="75" t="s">
        <v>2236</v>
      </c>
      <c r="J1135" s="71">
        <v>42186</v>
      </c>
      <c r="K1135" s="239">
        <v>9050000</v>
      </c>
      <c r="L1135" s="2" t="s">
        <v>647</v>
      </c>
      <c r="M1135" s="47" t="s">
        <v>2214</v>
      </c>
      <c r="N1135" s="47" t="s">
        <v>2215</v>
      </c>
      <c r="O1135" s="47" t="s">
        <v>31</v>
      </c>
      <c r="P1135" s="47" t="s">
        <v>32</v>
      </c>
      <c r="Q1135" s="1"/>
    </row>
    <row r="1136" spans="1:17" ht="141" thickTop="1" x14ac:dyDescent="0.2">
      <c r="A1136" s="9">
        <v>1135</v>
      </c>
      <c r="B1136" s="47" t="s">
        <v>1264</v>
      </c>
      <c r="C1136" s="47">
        <v>891180084</v>
      </c>
      <c r="D1136" s="47">
        <v>2</v>
      </c>
      <c r="E1136" s="75" t="s">
        <v>2647</v>
      </c>
      <c r="F1136" s="169">
        <v>1075215806</v>
      </c>
      <c r="G1136" s="198">
        <v>7</v>
      </c>
      <c r="H1136" s="2" t="s">
        <v>3114</v>
      </c>
      <c r="I1136" s="75" t="s">
        <v>3115</v>
      </c>
      <c r="J1136" s="71">
        <v>42186</v>
      </c>
      <c r="K1136" s="239">
        <v>7843333</v>
      </c>
      <c r="L1136" s="2" t="s">
        <v>647</v>
      </c>
      <c r="M1136" s="47" t="s">
        <v>2214</v>
      </c>
      <c r="N1136" s="47" t="s">
        <v>2215</v>
      </c>
      <c r="O1136" s="47" t="s">
        <v>31</v>
      </c>
      <c r="P1136" s="47" t="s">
        <v>32</v>
      </c>
      <c r="Q1136" s="1"/>
    </row>
    <row r="1137" spans="1:17" ht="39" thickBot="1" x14ac:dyDescent="0.25">
      <c r="A1137" s="15">
        <v>1136</v>
      </c>
      <c r="B1137" s="47" t="s">
        <v>1264</v>
      </c>
      <c r="C1137" s="47">
        <v>891180084</v>
      </c>
      <c r="D1137" s="47">
        <v>2</v>
      </c>
      <c r="E1137" s="2" t="s">
        <v>2921</v>
      </c>
      <c r="F1137" s="182">
        <v>1075236453</v>
      </c>
      <c r="G1137" s="198">
        <v>0</v>
      </c>
      <c r="H1137" s="2" t="s">
        <v>3116</v>
      </c>
      <c r="I1137" s="2" t="s">
        <v>3117</v>
      </c>
      <c r="J1137" s="71">
        <v>42186</v>
      </c>
      <c r="K1137" s="130">
        <v>6938333</v>
      </c>
      <c r="L1137" s="2" t="s">
        <v>647</v>
      </c>
      <c r="M1137" s="47" t="s">
        <v>2214</v>
      </c>
      <c r="N1137" s="47" t="s">
        <v>2215</v>
      </c>
      <c r="O1137" s="47" t="s">
        <v>31</v>
      </c>
      <c r="P1137" s="47" t="s">
        <v>32</v>
      </c>
      <c r="Q1137" s="1"/>
    </row>
    <row r="1138" spans="1:17" ht="90" thickTop="1" x14ac:dyDescent="0.2">
      <c r="A1138" s="9">
        <v>1137</v>
      </c>
      <c r="B1138" s="47" t="s">
        <v>1264</v>
      </c>
      <c r="C1138" s="47">
        <v>891180084</v>
      </c>
      <c r="D1138" s="47">
        <v>2</v>
      </c>
      <c r="E1138" s="75" t="s">
        <v>2588</v>
      </c>
      <c r="F1138" s="77">
        <v>1075265313</v>
      </c>
      <c r="G1138" s="198">
        <v>1</v>
      </c>
      <c r="H1138" s="2" t="s">
        <v>3118</v>
      </c>
      <c r="I1138" s="75" t="s">
        <v>3119</v>
      </c>
      <c r="J1138" s="71">
        <v>42186</v>
      </c>
      <c r="K1138" s="130">
        <v>8395070</v>
      </c>
      <c r="L1138" s="2" t="s">
        <v>647</v>
      </c>
      <c r="M1138" s="47" t="s">
        <v>2214</v>
      </c>
      <c r="N1138" s="47" t="s">
        <v>2215</v>
      </c>
      <c r="O1138" s="47" t="s">
        <v>31</v>
      </c>
      <c r="P1138" s="47" t="s">
        <v>32</v>
      </c>
      <c r="Q1138" s="1"/>
    </row>
    <row r="1139" spans="1:17" ht="64.5" thickBot="1" x14ac:dyDescent="0.25">
      <c r="A1139" s="15">
        <v>1138</v>
      </c>
      <c r="B1139" s="47" t="s">
        <v>1264</v>
      </c>
      <c r="C1139" s="47">
        <v>891180084</v>
      </c>
      <c r="D1139" s="47">
        <v>2</v>
      </c>
      <c r="E1139" s="75" t="s">
        <v>2237</v>
      </c>
      <c r="F1139" s="169">
        <v>26527593</v>
      </c>
      <c r="G1139" s="198">
        <v>6</v>
      </c>
      <c r="H1139" s="2" t="s">
        <v>3120</v>
      </c>
      <c r="I1139" s="75" t="s">
        <v>2239</v>
      </c>
      <c r="J1139" s="71">
        <v>42186</v>
      </c>
      <c r="K1139" s="239">
        <v>17553977</v>
      </c>
      <c r="L1139" s="2" t="s">
        <v>647</v>
      </c>
      <c r="M1139" s="47" t="s">
        <v>2214</v>
      </c>
      <c r="N1139" s="47" t="s">
        <v>2215</v>
      </c>
      <c r="O1139" s="47" t="s">
        <v>31</v>
      </c>
      <c r="P1139" s="47" t="s">
        <v>32</v>
      </c>
      <c r="Q1139" s="1"/>
    </row>
    <row r="1140" spans="1:17" ht="39" thickTop="1" x14ac:dyDescent="0.2">
      <c r="A1140" s="9">
        <v>1139</v>
      </c>
      <c r="B1140" s="47" t="s">
        <v>1264</v>
      </c>
      <c r="C1140" s="47">
        <v>891180084</v>
      </c>
      <c r="D1140" s="47">
        <v>2</v>
      </c>
      <c r="E1140" s="163" t="s">
        <v>2966</v>
      </c>
      <c r="F1140" s="181">
        <v>1075212605</v>
      </c>
      <c r="G1140" s="199">
        <v>1</v>
      </c>
      <c r="H1140" s="2" t="s">
        <v>3121</v>
      </c>
      <c r="I1140" s="163" t="s">
        <v>3122</v>
      </c>
      <c r="J1140" s="71">
        <v>42186</v>
      </c>
      <c r="K1140" s="239">
        <v>10226500</v>
      </c>
      <c r="L1140" s="2" t="s">
        <v>647</v>
      </c>
      <c r="M1140" s="47" t="s">
        <v>2214</v>
      </c>
      <c r="N1140" s="47" t="s">
        <v>2215</v>
      </c>
      <c r="O1140" s="47" t="s">
        <v>31</v>
      </c>
      <c r="P1140" s="47" t="s">
        <v>32</v>
      </c>
      <c r="Q1140" s="1"/>
    </row>
    <row r="1141" spans="1:17" ht="51.75" thickBot="1" x14ac:dyDescent="0.25">
      <c r="A1141" s="15">
        <v>1140</v>
      </c>
      <c r="B1141" s="47" t="s">
        <v>1264</v>
      </c>
      <c r="C1141" s="47">
        <v>891180084</v>
      </c>
      <c r="D1141" s="47">
        <v>2</v>
      </c>
      <c r="E1141" s="75" t="s">
        <v>2243</v>
      </c>
      <c r="F1141" s="169">
        <v>1075254965</v>
      </c>
      <c r="G1141" s="198">
        <v>6</v>
      </c>
      <c r="H1141" s="2" t="s">
        <v>3123</v>
      </c>
      <c r="I1141" s="75" t="s">
        <v>2245</v>
      </c>
      <c r="J1141" s="71">
        <v>42186</v>
      </c>
      <c r="K1141" s="130">
        <v>6868950</v>
      </c>
      <c r="L1141" s="2" t="s">
        <v>647</v>
      </c>
      <c r="M1141" s="47" t="s">
        <v>2214</v>
      </c>
      <c r="N1141" s="47" t="s">
        <v>2215</v>
      </c>
      <c r="O1141" s="47" t="s">
        <v>31</v>
      </c>
      <c r="P1141" s="47" t="s">
        <v>32</v>
      </c>
      <c r="Q1141" s="1"/>
    </row>
    <row r="1142" spans="1:17" ht="51.75" thickTop="1" x14ac:dyDescent="0.2">
      <c r="A1142" s="9">
        <v>1141</v>
      </c>
      <c r="B1142" s="47" t="s">
        <v>1264</v>
      </c>
      <c r="C1142" s="47">
        <v>891180084</v>
      </c>
      <c r="D1142" s="47">
        <v>2</v>
      </c>
      <c r="E1142" s="162" t="s">
        <v>2240</v>
      </c>
      <c r="F1142" s="183">
        <v>55068258</v>
      </c>
      <c r="G1142" s="76">
        <v>6</v>
      </c>
      <c r="H1142" s="2" t="s">
        <v>3124</v>
      </c>
      <c r="I1142" s="162" t="s">
        <v>3125</v>
      </c>
      <c r="J1142" s="71">
        <v>42186</v>
      </c>
      <c r="K1142" s="238">
        <v>24133333</v>
      </c>
      <c r="L1142" s="2" t="s">
        <v>647</v>
      </c>
      <c r="M1142" s="47" t="s">
        <v>2214</v>
      </c>
      <c r="N1142" s="47" t="s">
        <v>2215</v>
      </c>
      <c r="O1142" s="47" t="s">
        <v>31</v>
      </c>
      <c r="P1142" s="47" t="s">
        <v>32</v>
      </c>
      <c r="Q1142" s="1"/>
    </row>
    <row r="1143" spans="1:17" ht="51.75" thickBot="1" x14ac:dyDescent="0.25">
      <c r="A1143" s="15">
        <v>1142</v>
      </c>
      <c r="B1143" s="47" t="s">
        <v>1264</v>
      </c>
      <c r="C1143" s="47">
        <v>891180084</v>
      </c>
      <c r="D1143" s="47">
        <v>2</v>
      </c>
      <c r="E1143" s="75" t="s">
        <v>2246</v>
      </c>
      <c r="F1143" s="169">
        <v>1075211206</v>
      </c>
      <c r="G1143" s="198"/>
      <c r="H1143" s="2" t="s">
        <v>3126</v>
      </c>
      <c r="I1143" s="75" t="s">
        <v>2248</v>
      </c>
      <c r="J1143" s="71">
        <v>42186</v>
      </c>
      <c r="K1143" s="130">
        <v>33183333</v>
      </c>
      <c r="L1143" s="2" t="s">
        <v>647</v>
      </c>
      <c r="M1143" s="47" t="s">
        <v>2214</v>
      </c>
      <c r="N1143" s="47" t="s">
        <v>2215</v>
      </c>
      <c r="O1143" s="47" t="s">
        <v>31</v>
      </c>
      <c r="P1143" s="47" t="s">
        <v>32</v>
      </c>
      <c r="Q1143" s="1"/>
    </row>
    <row r="1144" spans="1:17" ht="64.5" thickTop="1" x14ac:dyDescent="0.2">
      <c r="A1144" s="9">
        <v>1143</v>
      </c>
      <c r="B1144" s="47" t="s">
        <v>1264</v>
      </c>
      <c r="C1144" s="47">
        <v>891180084</v>
      </c>
      <c r="D1144" s="47">
        <v>2</v>
      </c>
      <c r="E1144" s="75" t="s">
        <v>2252</v>
      </c>
      <c r="F1144" s="179">
        <v>36313258</v>
      </c>
      <c r="G1144" s="198">
        <v>8</v>
      </c>
      <c r="H1144" s="2" t="s">
        <v>3127</v>
      </c>
      <c r="I1144" s="2" t="s">
        <v>3128</v>
      </c>
      <c r="J1144" s="71">
        <v>42186</v>
      </c>
      <c r="K1144" s="239">
        <v>12066667</v>
      </c>
      <c r="L1144" s="2" t="s">
        <v>647</v>
      </c>
      <c r="M1144" s="47" t="s">
        <v>2214</v>
      </c>
      <c r="N1144" s="47" t="s">
        <v>2215</v>
      </c>
      <c r="O1144" s="47" t="s">
        <v>31</v>
      </c>
      <c r="P1144" s="47" t="s">
        <v>32</v>
      </c>
      <c r="Q1144" s="1"/>
    </row>
    <row r="1145" spans="1:17" ht="51.75" thickBot="1" x14ac:dyDescent="0.25">
      <c r="A1145" s="15">
        <v>1144</v>
      </c>
      <c r="B1145" s="47" t="s">
        <v>1264</v>
      </c>
      <c r="C1145" s="47">
        <v>891180084</v>
      </c>
      <c r="D1145" s="47">
        <v>2</v>
      </c>
      <c r="E1145" s="164" t="s">
        <v>2255</v>
      </c>
      <c r="F1145" s="184">
        <v>23855066</v>
      </c>
      <c r="G1145" s="200">
        <v>9</v>
      </c>
      <c r="H1145" s="2" t="s">
        <v>3129</v>
      </c>
      <c r="I1145" s="164" t="s">
        <v>2257</v>
      </c>
      <c r="J1145" s="71">
        <v>42186</v>
      </c>
      <c r="K1145" s="239">
        <v>16959700</v>
      </c>
      <c r="L1145" s="2" t="s">
        <v>647</v>
      </c>
      <c r="M1145" s="47" t="s">
        <v>2214</v>
      </c>
      <c r="N1145" s="47" t="s">
        <v>2215</v>
      </c>
      <c r="O1145" s="47" t="s">
        <v>31</v>
      </c>
      <c r="P1145" s="47" t="s">
        <v>32</v>
      </c>
      <c r="Q1145" s="1"/>
    </row>
    <row r="1146" spans="1:17" ht="64.5" thickTop="1" x14ac:dyDescent="0.2">
      <c r="A1146" s="9">
        <v>1145</v>
      </c>
      <c r="B1146" s="47" t="s">
        <v>1264</v>
      </c>
      <c r="C1146" s="47">
        <v>891180084</v>
      </c>
      <c r="D1146" s="47">
        <v>2</v>
      </c>
      <c r="E1146" s="75" t="s">
        <v>2258</v>
      </c>
      <c r="F1146" s="179">
        <v>1054564465</v>
      </c>
      <c r="G1146" s="198">
        <v>9</v>
      </c>
      <c r="H1146" s="2" t="s">
        <v>3130</v>
      </c>
      <c r="I1146" s="75" t="s">
        <v>3131</v>
      </c>
      <c r="J1146" s="71">
        <v>42186</v>
      </c>
      <c r="K1146" s="239">
        <v>8395383</v>
      </c>
      <c r="L1146" s="2" t="s">
        <v>647</v>
      </c>
      <c r="M1146" s="47" t="s">
        <v>2214</v>
      </c>
      <c r="N1146" s="47" t="s">
        <v>2215</v>
      </c>
      <c r="O1146" s="47" t="s">
        <v>31</v>
      </c>
      <c r="P1146" s="47" t="s">
        <v>32</v>
      </c>
      <c r="Q1146" s="1"/>
    </row>
    <row r="1147" spans="1:17" ht="39" thickBot="1" x14ac:dyDescent="0.25">
      <c r="A1147" s="15">
        <v>1146</v>
      </c>
      <c r="B1147" s="47" t="s">
        <v>1264</v>
      </c>
      <c r="C1147" s="47">
        <v>891180084</v>
      </c>
      <c r="D1147" s="47">
        <v>2</v>
      </c>
      <c r="E1147" s="75" t="s">
        <v>2275</v>
      </c>
      <c r="F1147" s="179">
        <v>36089184</v>
      </c>
      <c r="G1147" s="198">
        <v>0</v>
      </c>
      <c r="H1147" s="2" t="s">
        <v>3132</v>
      </c>
      <c r="I1147" s="75" t="s">
        <v>3133</v>
      </c>
      <c r="J1147" s="71">
        <v>42186</v>
      </c>
      <c r="K1147" s="239">
        <v>9921817</v>
      </c>
      <c r="L1147" s="2" t="s">
        <v>647</v>
      </c>
      <c r="M1147" s="47" t="s">
        <v>2214</v>
      </c>
      <c r="N1147" s="47" t="s">
        <v>2215</v>
      </c>
      <c r="O1147" s="47" t="s">
        <v>31</v>
      </c>
      <c r="P1147" s="47" t="s">
        <v>32</v>
      </c>
      <c r="Q1147" s="1"/>
    </row>
    <row r="1148" spans="1:17" ht="64.5" thickTop="1" x14ac:dyDescent="0.2">
      <c r="A1148" s="9">
        <v>1147</v>
      </c>
      <c r="B1148" s="47" t="s">
        <v>1264</v>
      </c>
      <c r="C1148" s="47">
        <v>891180084</v>
      </c>
      <c r="D1148" s="47">
        <v>2</v>
      </c>
      <c r="E1148" s="75" t="s">
        <v>2278</v>
      </c>
      <c r="F1148" s="179">
        <v>36304918</v>
      </c>
      <c r="G1148" s="198">
        <v>2</v>
      </c>
      <c r="H1148" s="2" t="s">
        <v>3134</v>
      </c>
      <c r="I1148" s="75" t="s">
        <v>2280</v>
      </c>
      <c r="J1148" s="71">
        <v>42186</v>
      </c>
      <c r="K1148" s="130">
        <v>23439500</v>
      </c>
      <c r="L1148" s="2" t="s">
        <v>647</v>
      </c>
      <c r="M1148" s="47" t="s">
        <v>2214</v>
      </c>
      <c r="N1148" s="47" t="s">
        <v>2215</v>
      </c>
      <c r="O1148" s="47" t="s">
        <v>31</v>
      </c>
      <c r="P1148" s="47" t="s">
        <v>32</v>
      </c>
      <c r="Q1148" s="1"/>
    </row>
    <row r="1149" spans="1:17" ht="64.5" thickBot="1" x14ac:dyDescent="0.25">
      <c r="A1149" s="15">
        <v>1148</v>
      </c>
      <c r="B1149" s="47" t="s">
        <v>1264</v>
      </c>
      <c r="C1149" s="47">
        <v>891180084</v>
      </c>
      <c r="D1149" s="47">
        <v>2</v>
      </c>
      <c r="E1149" s="75" t="s">
        <v>2281</v>
      </c>
      <c r="F1149" s="169">
        <v>1075225174</v>
      </c>
      <c r="G1149" s="198">
        <v>3</v>
      </c>
      <c r="H1149" s="2" t="s">
        <v>3135</v>
      </c>
      <c r="I1149" s="75" t="s">
        <v>3136</v>
      </c>
      <c r="J1149" s="71">
        <v>42186</v>
      </c>
      <c r="K1149" s="239">
        <v>15378967</v>
      </c>
      <c r="L1149" s="2" t="s">
        <v>647</v>
      </c>
      <c r="M1149" s="47" t="s">
        <v>2214</v>
      </c>
      <c r="N1149" s="47" t="s">
        <v>2215</v>
      </c>
      <c r="O1149" s="47" t="s">
        <v>31</v>
      </c>
      <c r="P1149" s="47" t="s">
        <v>32</v>
      </c>
      <c r="Q1149" s="1"/>
    </row>
    <row r="1150" spans="1:17" ht="77.25" thickTop="1" x14ac:dyDescent="0.2">
      <c r="A1150" s="9">
        <v>1149</v>
      </c>
      <c r="B1150" s="47" t="s">
        <v>1264</v>
      </c>
      <c r="C1150" s="47">
        <v>891180084</v>
      </c>
      <c r="D1150" s="47">
        <v>2</v>
      </c>
      <c r="E1150" s="75" t="s">
        <v>2284</v>
      </c>
      <c r="F1150" s="169">
        <v>1079389487</v>
      </c>
      <c r="G1150" s="198">
        <v>1</v>
      </c>
      <c r="H1150" s="2" t="s">
        <v>3137</v>
      </c>
      <c r="I1150" s="75" t="s">
        <v>2286</v>
      </c>
      <c r="J1150" s="71">
        <v>42186</v>
      </c>
      <c r="K1150" s="239">
        <v>13364917</v>
      </c>
      <c r="L1150" s="2" t="s">
        <v>647</v>
      </c>
      <c r="M1150" s="47" t="s">
        <v>2214</v>
      </c>
      <c r="N1150" s="47" t="s">
        <v>2215</v>
      </c>
      <c r="O1150" s="47" t="s">
        <v>31</v>
      </c>
      <c r="P1150" s="47" t="s">
        <v>32</v>
      </c>
      <c r="Q1150" s="1"/>
    </row>
    <row r="1151" spans="1:17" ht="102.75" thickBot="1" x14ac:dyDescent="0.25">
      <c r="A1151" s="15">
        <v>1150</v>
      </c>
      <c r="B1151" s="47" t="s">
        <v>1264</v>
      </c>
      <c r="C1151" s="47">
        <v>891180084</v>
      </c>
      <c r="D1151" s="47">
        <v>2</v>
      </c>
      <c r="E1151" s="75" t="s">
        <v>2293</v>
      </c>
      <c r="F1151" s="169">
        <v>1075247580</v>
      </c>
      <c r="G1151" s="198">
        <v>5</v>
      </c>
      <c r="H1151" s="2" t="s">
        <v>3138</v>
      </c>
      <c r="I1151" s="75" t="s">
        <v>2295</v>
      </c>
      <c r="J1151" s="71">
        <v>42186</v>
      </c>
      <c r="K1151" s="239">
        <v>9050000</v>
      </c>
      <c r="L1151" s="2" t="s">
        <v>647</v>
      </c>
      <c r="M1151" s="47" t="s">
        <v>2214</v>
      </c>
      <c r="N1151" s="47" t="s">
        <v>2215</v>
      </c>
      <c r="O1151" s="47" t="s">
        <v>31</v>
      </c>
      <c r="P1151" s="47" t="s">
        <v>32</v>
      </c>
      <c r="Q1151" s="1"/>
    </row>
    <row r="1152" spans="1:17" ht="51.75" thickTop="1" x14ac:dyDescent="0.2">
      <c r="A1152" s="9">
        <v>1151</v>
      </c>
      <c r="B1152" s="47" t="s">
        <v>1264</v>
      </c>
      <c r="C1152" s="47">
        <v>891180084</v>
      </c>
      <c r="D1152" s="47">
        <v>2</v>
      </c>
      <c r="E1152" s="126" t="s">
        <v>2287</v>
      </c>
      <c r="F1152" s="185">
        <v>1004253257</v>
      </c>
      <c r="G1152" s="201">
        <v>7</v>
      </c>
      <c r="H1152" s="2" t="s">
        <v>3139</v>
      </c>
      <c r="I1152" s="165" t="s">
        <v>3140</v>
      </c>
      <c r="J1152" s="71">
        <v>42186</v>
      </c>
      <c r="K1152" s="239">
        <v>8395311</v>
      </c>
      <c r="L1152" s="2" t="s">
        <v>647</v>
      </c>
      <c r="M1152" s="47" t="s">
        <v>2214</v>
      </c>
      <c r="N1152" s="47" t="s">
        <v>2215</v>
      </c>
      <c r="O1152" s="47" t="s">
        <v>31</v>
      </c>
      <c r="P1152" s="47" t="s">
        <v>32</v>
      </c>
      <c r="Q1152" s="1"/>
    </row>
    <row r="1153" spans="1:17" ht="90" thickBot="1" x14ac:dyDescent="0.25">
      <c r="A1153" s="15">
        <v>1152</v>
      </c>
      <c r="B1153" s="47" t="s">
        <v>1264</v>
      </c>
      <c r="C1153" s="47">
        <v>891180084</v>
      </c>
      <c r="D1153" s="47">
        <v>2</v>
      </c>
      <c r="E1153" s="2" t="s">
        <v>2302</v>
      </c>
      <c r="F1153" s="77">
        <v>1082775880</v>
      </c>
      <c r="G1153" s="77">
        <v>1</v>
      </c>
      <c r="H1153" s="2" t="s">
        <v>3141</v>
      </c>
      <c r="I1153" s="75" t="s">
        <v>2304</v>
      </c>
      <c r="J1153" s="71">
        <v>42186</v>
      </c>
      <c r="K1153" s="130">
        <v>8395311</v>
      </c>
      <c r="L1153" s="2" t="s">
        <v>647</v>
      </c>
      <c r="M1153" s="47" t="s">
        <v>2214</v>
      </c>
      <c r="N1153" s="47" t="s">
        <v>2215</v>
      </c>
      <c r="O1153" s="47" t="s">
        <v>31</v>
      </c>
      <c r="P1153" s="47" t="s">
        <v>32</v>
      </c>
      <c r="Q1153" s="1"/>
    </row>
    <row r="1154" spans="1:17" ht="39" thickTop="1" x14ac:dyDescent="0.2">
      <c r="A1154" s="9">
        <v>1153</v>
      </c>
      <c r="B1154" s="47" t="s">
        <v>1264</v>
      </c>
      <c r="C1154" s="47">
        <v>891180084</v>
      </c>
      <c r="D1154" s="47">
        <v>2</v>
      </c>
      <c r="E1154" s="75" t="s">
        <v>2290</v>
      </c>
      <c r="F1154" s="169">
        <v>1075255890</v>
      </c>
      <c r="G1154" s="198">
        <v>7</v>
      </c>
      <c r="H1154" s="2" t="s">
        <v>3142</v>
      </c>
      <c r="I1154" s="75" t="s">
        <v>2292</v>
      </c>
      <c r="J1154" s="71">
        <v>42186</v>
      </c>
      <c r="K1154" s="239">
        <v>9050000</v>
      </c>
      <c r="L1154" s="2" t="s">
        <v>647</v>
      </c>
      <c r="M1154" s="47" t="s">
        <v>2214</v>
      </c>
      <c r="N1154" s="47" t="s">
        <v>2215</v>
      </c>
      <c r="O1154" s="47" t="s">
        <v>31</v>
      </c>
      <c r="P1154" s="47" t="s">
        <v>32</v>
      </c>
      <c r="Q1154" s="1"/>
    </row>
    <row r="1155" spans="1:17" ht="51.75" thickBot="1" x14ac:dyDescent="0.25">
      <c r="A1155" s="15">
        <v>1154</v>
      </c>
      <c r="B1155" s="47" t="s">
        <v>1264</v>
      </c>
      <c r="C1155" s="47">
        <v>891180084</v>
      </c>
      <c r="D1155" s="47">
        <v>2</v>
      </c>
      <c r="E1155" s="75" t="s">
        <v>2296</v>
      </c>
      <c r="F1155" s="169">
        <v>12132762</v>
      </c>
      <c r="G1155" s="198">
        <v>4</v>
      </c>
      <c r="H1155" s="2" t="s">
        <v>3143</v>
      </c>
      <c r="I1155" s="75" t="s">
        <v>2298</v>
      </c>
      <c r="J1155" s="71">
        <v>42186</v>
      </c>
      <c r="K1155" s="239">
        <v>11448250</v>
      </c>
      <c r="L1155" s="2" t="s">
        <v>647</v>
      </c>
      <c r="M1155" s="47" t="s">
        <v>2214</v>
      </c>
      <c r="N1155" s="47" t="s">
        <v>2215</v>
      </c>
      <c r="O1155" s="47" t="s">
        <v>31</v>
      </c>
      <c r="P1155" s="47" t="s">
        <v>32</v>
      </c>
      <c r="Q1155" s="1"/>
    </row>
    <row r="1156" spans="1:17" ht="90" thickTop="1" x14ac:dyDescent="0.2">
      <c r="A1156" s="9">
        <v>1155</v>
      </c>
      <c r="B1156" s="47" t="s">
        <v>1264</v>
      </c>
      <c r="C1156" s="47">
        <v>891180084</v>
      </c>
      <c r="D1156" s="47">
        <v>2</v>
      </c>
      <c r="E1156" s="75" t="s">
        <v>2305</v>
      </c>
      <c r="F1156" s="169">
        <v>1075216161</v>
      </c>
      <c r="G1156" s="198">
        <v>1</v>
      </c>
      <c r="H1156" s="2" t="s">
        <v>3144</v>
      </c>
      <c r="I1156" s="75" t="s">
        <v>2307</v>
      </c>
      <c r="J1156" s="71">
        <v>42186</v>
      </c>
      <c r="K1156" s="239">
        <v>9921817</v>
      </c>
      <c r="L1156" s="2" t="s">
        <v>647</v>
      </c>
      <c r="M1156" s="47" t="s">
        <v>2214</v>
      </c>
      <c r="N1156" s="47" t="s">
        <v>2215</v>
      </c>
      <c r="O1156" s="47" t="s">
        <v>31</v>
      </c>
      <c r="P1156" s="47" t="s">
        <v>32</v>
      </c>
      <c r="Q1156" s="1"/>
    </row>
    <row r="1157" spans="1:17" ht="51.75" thickBot="1" x14ac:dyDescent="0.25">
      <c r="A1157" s="15">
        <v>1156</v>
      </c>
      <c r="B1157" s="47" t="s">
        <v>1264</v>
      </c>
      <c r="C1157" s="47">
        <v>891180084</v>
      </c>
      <c r="D1157" s="47">
        <v>2</v>
      </c>
      <c r="E1157" s="75" t="s">
        <v>2308</v>
      </c>
      <c r="F1157" s="169">
        <v>1075230785</v>
      </c>
      <c r="G1157" s="198">
        <v>3</v>
      </c>
      <c r="H1157" s="2" t="s">
        <v>3145</v>
      </c>
      <c r="I1157" s="75" t="s">
        <v>3146</v>
      </c>
      <c r="J1157" s="71">
        <v>42186</v>
      </c>
      <c r="K1157" s="239">
        <v>8395311</v>
      </c>
      <c r="L1157" s="2" t="s">
        <v>647</v>
      </c>
      <c r="M1157" s="47" t="s">
        <v>2214</v>
      </c>
      <c r="N1157" s="47" t="s">
        <v>2215</v>
      </c>
      <c r="O1157" s="47" t="s">
        <v>31</v>
      </c>
      <c r="P1157" s="47" t="s">
        <v>32</v>
      </c>
      <c r="Q1157" s="1"/>
    </row>
    <row r="1158" spans="1:17" ht="77.25" thickTop="1" x14ac:dyDescent="0.2">
      <c r="A1158" s="9">
        <v>1157</v>
      </c>
      <c r="B1158" s="47" t="s">
        <v>1264</v>
      </c>
      <c r="C1158" s="47">
        <v>891180084</v>
      </c>
      <c r="D1158" s="47">
        <v>2</v>
      </c>
      <c r="E1158" s="2" t="s">
        <v>2311</v>
      </c>
      <c r="F1158" s="77">
        <v>1075222072</v>
      </c>
      <c r="G1158" s="77">
        <v>7</v>
      </c>
      <c r="H1158" s="2" t="s">
        <v>3147</v>
      </c>
      <c r="I1158" s="2" t="s">
        <v>3148</v>
      </c>
      <c r="J1158" s="71">
        <v>42186</v>
      </c>
      <c r="K1158" s="130">
        <v>9921817</v>
      </c>
      <c r="L1158" s="2" t="s">
        <v>647</v>
      </c>
      <c r="M1158" s="47" t="s">
        <v>2214</v>
      </c>
      <c r="N1158" s="47" t="s">
        <v>2215</v>
      </c>
      <c r="O1158" s="47" t="s">
        <v>31</v>
      </c>
      <c r="P1158" s="47" t="s">
        <v>32</v>
      </c>
      <c r="Q1158" s="1"/>
    </row>
    <row r="1159" spans="1:17" ht="64.5" thickBot="1" x14ac:dyDescent="0.25">
      <c r="A1159" s="15">
        <v>1158</v>
      </c>
      <c r="B1159" s="47" t="s">
        <v>1264</v>
      </c>
      <c r="C1159" s="47">
        <v>891180084</v>
      </c>
      <c r="D1159" s="47">
        <v>2</v>
      </c>
      <c r="E1159" s="75" t="s">
        <v>2314</v>
      </c>
      <c r="F1159" s="169">
        <v>36174351</v>
      </c>
      <c r="G1159" s="198">
        <v>8</v>
      </c>
      <c r="H1159" s="2" t="s">
        <v>3149</v>
      </c>
      <c r="I1159" s="75" t="s">
        <v>2316</v>
      </c>
      <c r="J1159" s="71">
        <v>42186</v>
      </c>
      <c r="K1159" s="239">
        <v>17808391</v>
      </c>
      <c r="L1159" s="2" t="s">
        <v>647</v>
      </c>
      <c r="M1159" s="47" t="s">
        <v>2214</v>
      </c>
      <c r="N1159" s="47" t="s">
        <v>2215</v>
      </c>
      <c r="O1159" s="47" t="s">
        <v>31</v>
      </c>
      <c r="P1159" s="47" t="s">
        <v>32</v>
      </c>
      <c r="Q1159" s="1"/>
    </row>
    <row r="1160" spans="1:17" ht="51.75" thickTop="1" x14ac:dyDescent="0.2">
      <c r="A1160" s="9">
        <v>1159</v>
      </c>
      <c r="B1160" s="47" t="s">
        <v>1264</v>
      </c>
      <c r="C1160" s="47">
        <v>891180084</v>
      </c>
      <c r="D1160" s="47">
        <v>2</v>
      </c>
      <c r="E1160" s="2" t="s">
        <v>2355</v>
      </c>
      <c r="F1160" s="77">
        <v>26423542</v>
      </c>
      <c r="G1160" s="198">
        <v>0</v>
      </c>
      <c r="H1160" s="2" t="s">
        <v>3150</v>
      </c>
      <c r="I1160" s="2" t="s">
        <v>3151</v>
      </c>
      <c r="J1160" s="71">
        <v>42186</v>
      </c>
      <c r="K1160" s="239">
        <v>11448250</v>
      </c>
      <c r="L1160" s="2" t="s">
        <v>647</v>
      </c>
      <c r="M1160" s="47" t="s">
        <v>2214</v>
      </c>
      <c r="N1160" s="47" t="s">
        <v>2215</v>
      </c>
      <c r="O1160" s="47" t="s">
        <v>31</v>
      </c>
      <c r="P1160" s="47" t="s">
        <v>32</v>
      </c>
      <c r="Q1160" s="1"/>
    </row>
    <row r="1161" spans="1:17" ht="51.75" thickBot="1" x14ac:dyDescent="0.25">
      <c r="A1161" s="15">
        <v>1160</v>
      </c>
      <c r="B1161" s="47" t="s">
        <v>1264</v>
      </c>
      <c r="C1161" s="47">
        <v>891180084</v>
      </c>
      <c r="D1161" s="47">
        <v>2</v>
      </c>
      <c r="E1161" s="2" t="s">
        <v>2364</v>
      </c>
      <c r="F1161" s="77">
        <v>7726738</v>
      </c>
      <c r="G1161" s="198">
        <v>9</v>
      </c>
      <c r="H1161" s="2" t="s">
        <v>3152</v>
      </c>
      <c r="I1161" s="2" t="s">
        <v>3153</v>
      </c>
      <c r="J1161" s="71">
        <v>42186</v>
      </c>
      <c r="K1161" s="239">
        <v>9955000</v>
      </c>
      <c r="L1161" s="2" t="s">
        <v>647</v>
      </c>
      <c r="M1161" s="47" t="s">
        <v>2214</v>
      </c>
      <c r="N1161" s="47" t="s">
        <v>2215</v>
      </c>
      <c r="O1161" s="47" t="s">
        <v>31</v>
      </c>
      <c r="P1161" s="47" t="s">
        <v>32</v>
      </c>
      <c r="Q1161" s="1"/>
    </row>
    <row r="1162" spans="1:17" ht="64.5" thickTop="1" x14ac:dyDescent="0.2">
      <c r="A1162" s="9">
        <v>1161</v>
      </c>
      <c r="B1162" s="47" t="s">
        <v>1264</v>
      </c>
      <c r="C1162" s="47">
        <v>891180084</v>
      </c>
      <c r="D1162" s="47">
        <v>2</v>
      </c>
      <c r="E1162" s="164" t="s">
        <v>2383</v>
      </c>
      <c r="F1162" s="184">
        <v>1075224742</v>
      </c>
      <c r="G1162" s="200">
        <v>2</v>
      </c>
      <c r="H1162" s="2" t="s">
        <v>3154</v>
      </c>
      <c r="I1162" s="2" t="s">
        <v>3155</v>
      </c>
      <c r="J1162" s="71">
        <v>42186</v>
      </c>
      <c r="K1162" s="239">
        <v>9921817</v>
      </c>
      <c r="L1162" s="2" t="s">
        <v>647</v>
      </c>
      <c r="M1162" s="47" t="s">
        <v>2214</v>
      </c>
      <c r="N1162" s="47" t="s">
        <v>2215</v>
      </c>
      <c r="O1162" s="47" t="s">
        <v>31</v>
      </c>
      <c r="P1162" s="47" t="s">
        <v>32</v>
      </c>
      <c r="Q1162" s="1"/>
    </row>
    <row r="1163" spans="1:17" ht="51.75" thickBot="1" x14ac:dyDescent="0.25">
      <c r="A1163" s="15">
        <v>1162</v>
      </c>
      <c r="B1163" s="47" t="s">
        <v>1264</v>
      </c>
      <c r="C1163" s="47">
        <v>891180084</v>
      </c>
      <c r="D1163" s="47">
        <v>2</v>
      </c>
      <c r="E1163" s="163" t="s">
        <v>2474</v>
      </c>
      <c r="F1163" s="181">
        <v>1075278901</v>
      </c>
      <c r="G1163" s="199">
        <v>9</v>
      </c>
      <c r="H1163" s="2" t="s">
        <v>3156</v>
      </c>
      <c r="I1163" s="225" t="s">
        <v>3157</v>
      </c>
      <c r="J1163" s="71">
        <v>42186</v>
      </c>
      <c r="K1163" s="130">
        <v>7843333</v>
      </c>
      <c r="L1163" s="2" t="s">
        <v>647</v>
      </c>
      <c r="M1163" s="47" t="s">
        <v>2214</v>
      </c>
      <c r="N1163" s="47" t="s">
        <v>2215</v>
      </c>
      <c r="O1163" s="47" t="s">
        <v>31</v>
      </c>
      <c r="P1163" s="47" t="s">
        <v>32</v>
      </c>
      <c r="Q1163" s="1"/>
    </row>
    <row r="1164" spans="1:17" ht="26.25" thickTop="1" x14ac:dyDescent="0.2">
      <c r="A1164" s="9">
        <v>1163</v>
      </c>
      <c r="B1164" s="47" t="s">
        <v>1264</v>
      </c>
      <c r="C1164" s="47">
        <v>891180084</v>
      </c>
      <c r="D1164" s="47">
        <v>2</v>
      </c>
      <c r="E1164" s="163" t="s">
        <v>2395</v>
      </c>
      <c r="F1164" s="181">
        <v>17645755</v>
      </c>
      <c r="G1164" s="199">
        <v>2</v>
      </c>
      <c r="H1164" s="2" t="s">
        <v>3158</v>
      </c>
      <c r="I1164" s="225" t="s">
        <v>3159</v>
      </c>
      <c r="J1164" s="71">
        <v>42186</v>
      </c>
      <c r="K1164" s="239">
        <v>8395311</v>
      </c>
      <c r="L1164" s="2" t="s">
        <v>647</v>
      </c>
      <c r="M1164" s="47" t="s">
        <v>2214</v>
      </c>
      <c r="N1164" s="47" t="s">
        <v>2215</v>
      </c>
      <c r="O1164" s="47" t="s">
        <v>31</v>
      </c>
      <c r="P1164" s="47" t="s">
        <v>32</v>
      </c>
      <c r="Q1164" s="1"/>
    </row>
    <row r="1165" spans="1:17" ht="39" thickBot="1" x14ac:dyDescent="0.25">
      <c r="A1165" s="15">
        <v>1164</v>
      </c>
      <c r="B1165" s="47" t="s">
        <v>1264</v>
      </c>
      <c r="C1165" s="47">
        <v>891180084</v>
      </c>
      <c r="D1165" s="47">
        <v>2</v>
      </c>
      <c r="E1165" s="163" t="s">
        <v>2400</v>
      </c>
      <c r="F1165" s="181">
        <v>7690063</v>
      </c>
      <c r="G1165" s="199">
        <v>9</v>
      </c>
      <c r="H1165" s="2" t="s">
        <v>3160</v>
      </c>
      <c r="I1165" s="225" t="s">
        <v>3161</v>
      </c>
      <c r="J1165" s="71">
        <v>42186</v>
      </c>
      <c r="K1165" s="130">
        <v>7843333</v>
      </c>
      <c r="L1165" s="2" t="s">
        <v>647</v>
      </c>
      <c r="M1165" s="47" t="s">
        <v>2214</v>
      </c>
      <c r="N1165" s="47" t="s">
        <v>2215</v>
      </c>
      <c r="O1165" s="47" t="s">
        <v>31</v>
      </c>
      <c r="P1165" s="47" t="s">
        <v>32</v>
      </c>
      <c r="Q1165" s="1"/>
    </row>
    <row r="1166" spans="1:17" ht="51.75" thickTop="1" x14ac:dyDescent="0.2">
      <c r="A1166" s="9">
        <v>1165</v>
      </c>
      <c r="B1166" s="47" t="s">
        <v>1264</v>
      </c>
      <c r="C1166" s="47">
        <v>891180084</v>
      </c>
      <c r="D1166" s="47">
        <v>2</v>
      </c>
      <c r="E1166" s="75" t="s">
        <v>2421</v>
      </c>
      <c r="F1166" s="179">
        <v>1083885041</v>
      </c>
      <c r="G1166" s="198">
        <v>2</v>
      </c>
      <c r="H1166" s="2" t="s">
        <v>3162</v>
      </c>
      <c r="I1166" s="2" t="s">
        <v>2423</v>
      </c>
      <c r="J1166" s="71">
        <v>42186</v>
      </c>
      <c r="K1166" s="130">
        <v>6375600</v>
      </c>
      <c r="L1166" s="2" t="s">
        <v>647</v>
      </c>
      <c r="M1166" s="47" t="s">
        <v>2214</v>
      </c>
      <c r="N1166" s="47" t="s">
        <v>2215</v>
      </c>
      <c r="O1166" s="47" t="s">
        <v>31</v>
      </c>
      <c r="P1166" s="47" t="s">
        <v>32</v>
      </c>
      <c r="Q1166" s="1"/>
    </row>
    <row r="1167" spans="1:17" ht="90" thickBot="1" x14ac:dyDescent="0.25">
      <c r="A1167" s="15">
        <v>1166</v>
      </c>
      <c r="B1167" s="47" t="s">
        <v>1264</v>
      </c>
      <c r="C1167" s="47">
        <v>891180084</v>
      </c>
      <c r="D1167" s="47">
        <v>2</v>
      </c>
      <c r="E1167" s="163" t="s">
        <v>2534</v>
      </c>
      <c r="F1167" s="180">
        <v>1075252371</v>
      </c>
      <c r="G1167" s="199">
        <v>2</v>
      </c>
      <c r="H1167" s="2" t="s">
        <v>3163</v>
      </c>
      <c r="I1167" s="2" t="s">
        <v>3164</v>
      </c>
      <c r="J1167" s="71">
        <v>42186</v>
      </c>
      <c r="K1167" s="130">
        <v>16214486</v>
      </c>
      <c r="L1167" s="2" t="s">
        <v>647</v>
      </c>
      <c r="M1167" s="47" t="s">
        <v>2214</v>
      </c>
      <c r="N1167" s="47" t="s">
        <v>2215</v>
      </c>
      <c r="O1167" s="47" t="s">
        <v>31</v>
      </c>
      <c r="P1167" s="47" t="s">
        <v>32</v>
      </c>
      <c r="Q1167" s="1"/>
    </row>
    <row r="1168" spans="1:17" ht="51.75" thickTop="1" x14ac:dyDescent="0.2">
      <c r="A1168" s="9">
        <v>1167</v>
      </c>
      <c r="B1168" s="47" t="s">
        <v>1264</v>
      </c>
      <c r="C1168" s="47">
        <v>891180084</v>
      </c>
      <c r="D1168" s="47">
        <v>2</v>
      </c>
      <c r="E1168" s="75" t="s">
        <v>2418</v>
      </c>
      <c r="F1168" s="179">
        <v>26421805</v>
      </c>
      <c r="G1168" s="198">
        <v>3</v>
      </c>
      <c r="H1168" s="2" t="s">
        <v>3165</v>
      </c>
      <c r="I1168" s="75" t="s">
        <v>3166</v>
      </c>
      <c r="J1168" s="71">
        <v>42186</v>
      </c>
      <c r="K1168" s="239">
        <v>8400000</v>
      </c>
      <c r="L1168" s="2" t="s">
        <v>647</v>
      </c>
      <c r="M1168" s="47" t="s">
        <v>2214</v>
      </c>
      <c r="N1168" s="47" t="s">
        <v>2215</v>
      </c>
      <c r="O1168" s="47" t="s">
        <v>31</v>
      </c>
      <c r="P1168" s="47" t="s">
        <v>32</v>
      </c>
      <c r="Q1168" s="1"/>
    </row>
    <row r="1169" spans="1:17" ht="51.75" thickBot="1" x14ac:dyDescent="0.25">
      <c r="A1169" s="15">
        <v>1168</v>
      </c>
      <c r="B1169" s="47" t="s">
        <v>1264</v>
      </c>
      <c r="C1169" s="47">
        <v>891180084</v>
      </c>
      <c r="D1169" s="47">
        <v>2</v>
      </c>
      <c r="E1169" s="163" t="s">
        <v>2665</v>
      </c>
      <c r="F1169" s="181">
        <v>12117043</v>
      </c>
      <c r="G1169" s="199">
        <v>4</v>
      </c>
      <c r="H1169" s="2" t="s">
        <v>3167</v>
      </c>
      <c r="I1169" s="163" t="s">
        <v>3168</v>
      </c>
      <c r="J1169" s="71">
        <v>42186</v>
      </c>
      <c r="K1169" s="239">
        <v>12926115</v>
      </c>
      <c r="L1169" s="2" t="s">
        <v>647</v>
      </c>
      <c r="M1169" s="47" t="s">
        <v>2214</v>
      </c>
      <c r="N1169" s="47" t="s">
        <v>2215</v>
      </c>
      <c r="O1169" s="47" t="s">
        <v>31</v>
      </c>
      <c r="P1169" s="47" t="s">
        <v>32</v>
      </c>
      <c r="Q1169" s="1"/>
    </row>
    <row r="1170" spans="1:17" ht="51.75" thickTop="1" x14ac:dyDescent="0.2">
      <c r="A1170" s="9">
        <v>1169</v>
      </c>
      <c r="B1170" s="47" t="s">
        <v>1264</v>
      </c>
      <c r="C1170" s="47">
        <v>891180084</v>
      </c>
      <c r="D1170" s="47">
        <v>2</v>
      </c>
      <c r="E1170" s="163" t="s">
        <v>2496</v>
      </c>
      <c r="F1170" s="181">
        <v>33750786</v>
      </c>
      <c r="G1170" s="199">
        <v>8</v>
      </c>
      <c r="H1170" s="2" t="s">
        <v>3169</v>
      </c>
      <c r="I1170" s="163" t="s">
        <v>2498</v>
      </c>
      <c r="J1170" s="71">
        <v>42186</v>
      </c>
      <c r="K1170" s="239">
        <v>8280000</v>
      </c>
      <c r="L1170" s="2" t="s">
        <v>647</v>
      </c>
      <c r="M1170" s="47" t="s">
        <v>2214</v>
      </c>
      <c r="N1170" s="47" t="s">
        <v>2215</v>
      </c>
      <c r="O1170" s="47" t="s">
        <v>31</v>
      </c>
      <c r="P1170" s="47" t="s">
        <v>32</v>
      </c>
      <c r="Q1170" s="1"/>
    </row>
    <row r="1171" spans="1:17" ht="77.25" thickBot="1" x14ac:dyDescent="0.25">
      <c r="A1171" s="15">
        <v>1170</v>
      </c>
      <c r="B1171" s="47" t="s">
        <v>1264</v>
      </c>
      <c r="C1171" s="47">
        <v>891180084</v>
      </c>
      <c r="D1171" s="47">
        <v>2</v>
      </c>
      <c r="E1171" s="75" t="s">
        <v>2320</v>
      </c>
      <c r="F1171" s="169">
        <v>19253401</v>
      </c>
      <c r="G1171" s="198">
        <v>5</v>
      </c>
      <c r="H1171" s="2" t="s">
        <v>3170</v>
      </c>
      <c r="I1171" s="2" t="s">
        <v>3171</v>
      </c>
      <c r="J1171" s="71">
        <v>42186</v>
      </c>
      <c r="K1171" s="239">
        <v>11448250</v>
      </c>
      <c r="L1171" s="2" t="s">
        <v>647</v>
      </c>
      <c r="M1171" s="47" t="s">
        <v>2214</v>
      </c>
      <c r="N1171" s="47" t="s">
        <v>2215</v>
      </c>
      <c r="O1171" s="47" t="s">
        <v>31</v>
      </c>
      <c r="P1171" s="47" t="s">
        <v>32</v>
      </c>
      <c r="Q1171" s="1"/>
    </row>
    <row r="1172" spans="1:17" ht="115.5" thickTop="1" x14ac:dyDescent="0.2">
      <c r="A1172" s="9">
        <v>1171</v>
      </c>
      <c r="B1172" s="47" t="s">
        <v>1264</v>
      </c>
      <c r="C1172" s="47">
        <v>891180084</v>
      </c>
      <c r="D1172" s="47">
        <v>2</v>
      </c>
      <c r="E1172" s="162" t="s">
        <v>2323</v>
      </c>
      <c r="F1172" s="183">
        <v>1075227803</v>
      </c>
      <c r="G1172" s="76">
        <v>7</v>
      </c>
      <c r="H1172" s="2" t="s">
        <v>3172</v>
      </c>
      <c r="I1172" s="162" t="s">
        <v>3173</v>
      </c>
      <c r="J1172" s="71">
        <v>42186</v>
      </c>
      <c r="K1172" s="130">
        <v>11448250</v>
      </c>
      <c r="L1172" s="2" t="s">
        <v>647</v>
      </c>
      <c r="M1172" s="47" t="s">
        <v>2214</v>
      </c>
      <c r="N1172" s="47" t="s">
        <v>2215</v>
      </c>
      <c r="O1172" s="47" t="s">
        <v>31</v>
      </c>
      <c r="P1172" s="47" t="s">
        <v>32</v>
      </c>
      <c r="Q1172" s="1"/>
    </row>
    <row r="1173" spans="1:17" ht="128.25" thickBot="1" x14ac:dyDescent="0.25">
      <c r="A1173" s="15">
        <v>1172</v>
      </c>
      <c r="B1173" s="47" t="s">
        <v>1264</v>
      </c>
      <c r="C1173" s="47">
        <v>891180084</v>
      </c>
      <c r="D1173" s="47">
        <v>2</v>
      </c>
      <c r="E1173" s="165" t="s">
        <v>2326</v>
      </c>
      <c r="F1173" s="186">
        <v>4924163</v>
      </c>
      <c r="G1173" s="201">
        <v>2</v>
      </c>
      <c r="H1173" s="2" t="s">
        <v>3174</v>
      </c>
      <c r="I1173" s="165" t="s">
        <v>3175</v>
      </c>
      <c r="J1173" s="71">
        <v>42186</v>
      </c>
      <c r="K1173" s="239">
        <v>12926417</v>
      </c>
      <c r="L1173" s="2" t="s">
        <v>647</v>
      </c>
      <c r="M1173" s="47" t="s">
        <v>2214</v>
      </c>
      <c r="N1173" s="47" t="s">
        <v>2215</v>
      </c>
      <c r="O1173" s="47" t="s">
        <v>31</v>
      </c>
      <c r="P1173" s="47" t="s">
        <v>32</v>
      </c>
      <c r="Q1173" s="1"/>
    </row>
    <row r="1174" spans="1:17" ht="77.25" thickTop="1" x14ac:dyDescent="0.2">
      <c r="A1174" s="9">
        <v>1173</v>
      </c>
      <c r="B1174" s="47" t="s">
        <v>1264</v>
      </c>
      <c r="C1174" s="47">
        <v>891180084</v>
      </c>
      <c r="D1174" s="47">
        <v>2</v>
      </c>
      <c r="E1174" s="75" t="s">
        <v>2329</v>
      </c>
      <c r="F1174" s="169">
        <v>7731888</v>
      </c>
      <c r="G1174" s="198">
        <v>5</v>
      </c>
      <c r="H1174" s="2" t="s">
        <v>3176</v>
      </c>
      <c r="I1174" s="2" t="s">
        <v>2331</v>
      </c>
      <c r="J1174" s="71">
        <v>42186</v>
      </c>
      <c r="K1174" s="239">
        <v>11991250</v>
      </c>
      <c r="L1174" s="2" t="s">
        <v>647</v>
      </c>
      <c r="M1174" s="47" t="s">
        <v>2214</v>
      </c>
      <c r="N1174" s="47" t="s">
        <v>2215</v>
      </c>
      <c r="O1174" s="47" t="s">
        <v>31</v>
      </c>
      <c r="P1174" s="47" t="s">
        <v>32</v>
      </c>
      <c r="Q1174" s="1"/>
    </row>
    <row r="1175" spans="1:17" ht="141" thickBot="1" x14ac:dyDescent="0.25">
      <c r="A1175" s="15">
        <v>1174</v>
      </c>
      <c r="B1175" s="47" t="s">
        <v>1264</v>
      </c>
      <c r="C1175" s="47">
        <v>891180084</v>
      </c>
      <c r="D1175" s="47">
        <v>2</v>
      </c>
      <c r="E1175" s="166" t="s">
        <v>2332</v>
      </c>
      <c r="F1175" s="187">
        <v>26433550</v>
      </c>
      <c r="G1175" s="202">
        <v>2</v>
      </c>
      <c r="H1175" s="2" t="s">
        <v>3177</v>
      </c>
      <c r="I1175" s="166" t="s">
        <v>2334</v>
      </c>
      <c r="J1175" s="71">
        <v>42186</v>
      </c>
      <c r="K1175" s="239">
        <v>2530000</v>
      </c>
      <c r="L1175" s="2" t="s">
        <v>647</v>
      </c>
      <c r="M1175" s="47" t="s">
        <v>2214</v>
      </c>
      <c r="N1175" s="47" t="s">
        <v>2215</v>
      </c>
      <c r="O1175" s="47" t="s">
        <v>31</v>
      </c>
      <c r="P1175" s="47" t="s">
        <v>32</v>
      </c>
      <c r="Q1175" s="1"/>
    </row>
    <row r="1176" spans="1:17" ht="102.75" thickTop="1" x14ac:dyDescent="0.2">
      <c r="A1176" s="9">
        <v>1175</v>
      </c>
      <c r="B1176" s="47" t="s">
        <v>1264</v>
      </c>
      <c r="C1176" s="47">
        <v>891180084</v>
      </c>
      <c r="D1176" s="47">
        <v>2</v>
      </c>
      <c r="E1176" s="75" t="s">
        <v>2335</v>
      </c>
      <c r="F1176" s="179">
        <v>7716547</v>
      </c>
      <c r="G1176" s="198">
        <v>6</v>
      </c>
      <c r="H1176" s="2" t="s">
        <v>3178</v>
      </c>
      <c r="I1176" s="75" t="s">
        <v>2337</v>
      </c>
      <c r="J1176" s="71">
        <v>42186</v>
      </c>
      <c r="K1176" s="130">
        <v>9921213</v>
      </c>
      <c r="L1176" s="2" t="s">
        <v>647</v>
      </c>
      <c r="M1176" s="47" t="s">
        <v>2214</v>
      </c>
      <c r="N1176" s="47" t="s">
        <v>2215</v>
      </c>
      <c r="O1176" s="47" t="s">
        <v>31</v>
      </c>
      <c r="P1176" s="47" t="s">
        <v>32</v>
      </c>
      <c r="Q1176" s="1"/>
    </row>
    <row r="1177" spans="1:17" ht="77.25" thickBot="1" x14ac:dyDescent="0.25">
      <c r="A1177" s="15">
        <v>1176</v>
      </c>
      <c r="B1177" s="47" t="s">
        <v>1264</v>
      </c>
      <c r="C1177" s="47">
        <v>891180084</v>
      </c>
      <c r="D1177" s="47">
        <v>2</v>
      </c>
      <c r="E1177" s="2" t="s">
        <v>2338</v>
      </c>
      <c r="F1177" s="77">
        <v>1075269692</v>
      </c>
      <c r="G1177" s="199">
        <v>6</v>
      </c>
      <c r="H1177" s="2" t="s">
        <v>3179</v>
      </c>
      <c r="I1177" s="2" t="s">
        <v>3180</v>
      </c>
      <c r="J1177" s="71">
        <v>42186</v>
      </c>
      <c r="K1177" s="130">
        <v>9921213</v>
      </c>
      <c r="L1177" s="2" t="s">
        <v>647</v>
      </c>
      <c r="M1177" s="47" t="s">
        <v>2214</v>
      </c>
      <c r="N1177" s="47" t="s">
        <v>2215</v>
      </c>
      <c r="O1177" s="47" t="s">
        <v>31</v>
      </c>
      <c r="P1177" s="47" t="s">
        <v>32</v>
      </c>
      <c r="Q1177" s="1"/>
    </row>
    <row r="1178" spans="1:17" ht="102.75" thickTop="1" x14ac:dyDescent="0.2">
      <c r="A1178" s="9">
        <v>1177</v>
      </c>
      <c r="B1178" s="47" t="s">
        <v>1264</v>
      </c>
      <c r="C1178" s="47">
        <v>891180084</v>
      </c>
      <c r="D1178" s="47">
        <v>2</v>
      </c>
      <c r="E1178" s="75" t="s">
        <v>2341</v>
      </c>
      <c r="F1178" s="179">
        <v>7725584</v>
      </c>
      <c r="G1178" s="198">
        <v>7</v>
      </c>
      <c r="H1178" s="2" t="s">
        <v>3181</v>
      </c>
      <c r="I1178" s="75" t="s">
        <v>2337</v>
      </c>
      <c r="J1178" s="71">
        <v>42186</v>
      </c>
      <c r="K1178" s="239">
        <v>9921213</v>
      </c>
      <c r="L1178" s="2" t="s">
        <v>647</v>
      </c>
      <c r="M1178" s="47" t="s">
        <v>2214</v>
      </c>
      <c r="N1178" s="47" t="s">
        <v>2215</v>
      </c>
      <c r="O1178" s="47" t="s">
        <v>31</v>
      </c>
      <c r="P1178" s="47" t="s">
        <v>32</v>
      </c>
      <c r="Q1178" s="1"/>
    </row>
    <row r="1179" spans="1:17" ht="90" thickBot="1" x14ac:dyDescent="0.25">
      <c r="A1179" s="15">
        <v>1178</v>
      </c>
      <c r="B1179" s="47" t="s">
        <v>1264</v>
      </c>
      <c r="C1179" s="47">
        <v>891180084</v>
      </c>
      <c r="D1179" s="47">
        <v>2</v>
      </c>
      <c r="E1179" s="2" t="s">
        <v>2343</v>
      </c>
      <c r="F1179" s="77">
        <v>7701836</v>
      </c>
      <c r="G1179" s="198">
        <v>4</v>
      </c>
      <c r="H1179" s="2" t="s">
        <v>3182</v>
      </c>
      <c r="I1179" s="75" t="s">
        <v>2345</v>
      </c>
      <c r="J1179" s="71">
        <v>42186</v>
      </c>
      <c r="K1179" s="239">
        <v>17553983</v>
      </c>
      <c r="L1179" s="2" t="s">
        <v>647</v>
      </c>
      <c r="M1179" s="47" t="s">
        <v>2214</v>
      </c>
      <c r="N1179" s="47" t="s">
        <v>2215</v>
      </c>
      <c r="O1179" s="47" t="s">
        <v>31</v>
      </c>
      <c r="P1179" s="47" t="s">
        <v>32</v>
      </c>
      <c r="Q1179" s="1"/>
    </row>
    <row r="1180" spans="1:17" ht="39" thickTop="1" x14ac:dyDescent="0.2">
      <c r="A1180" s="9">
        <v>1179</v>
      </c>
      <c r="B1180" s="47" t="s">
        <v>1264</v>
      </c>
      <c r="C1180" s="47">
        <v>891180084</v>
      </c>
      <c r="D1180" s="47">
        <v>2</v>
      </c>
      <c r="E1180" s="75" t="s">
        <v>2346</v>
      </c>
      <c r="F1180" s="179">
        <v>7727870</v>
      </c>
      <c r="G1180" s="198">
        <v>8</v>
      </c>
      <c r="H1180" s="2" t="s">
        <v>3183</v>
      </c>
      <c r="I1180" s="75" t="s">
        <v>2348</v>
      </c>
      <c r="J1180" s="71">
        <v>42186</v>
      </c>
      <c r="K1180" s="239">
        <v>11448250</v>
      </c>
      <c r="L1180" s="2" t="s">
        <v>647</v>
      </c>
      <c r="M1180" s="47" t="s">
        <v>2214</v>
      </c>
      <c r="N1180" s="47" t="s">
        <v>2215</v>
      </c>
      <c r="O1180" s="47" t="s">
        <v>31</v>
      </c>
      <c r="P1180" s="47" t="s">
        <v>32</v>
      </c>
      <c r="Q1180" s="1"/>
    </row>
    <row r="1181" spans="1:17" ht="51.75" thickBot="1" x14ac:dyDescent="0.25">
      <c r="A1181" s="15">
        <v>1180</v>
      </c>
      <c r="B1181" s="47" t="s">
        <v>1264</v>
      </c>
      <c r="C1181" s="47">
        <v>891180084</v>
      </c>
      <c r="D1181" s="47">
        <v>2</v>
      </c>
      <c r="E1181" s="162" t="s">
        <v>2349</v>
      </c>
      <c r="F1181" s="178">
        <v>1079180252</v>
      </c>
      <c r="G1181" s="76">
        <v>5</v>
      </c>
      <c r="H1181" s="2" t="s">
        <v>3184</v>
      </c>
      <c r="I1181" s="162" t="s">
        <v>3185</v>
      </c>
      <c r="J1181" s="71">
        <v>42186</v>
      </c>
      <c r="K1181" s="239">
        <v>9921213</v>
      </c>
      <c r="L1181" s="2" t="s">
        <v>647</v>
      </c>
      <c r="M1181" s="47" t="s">
        <v>2214</v>
      </c>
      <c r="N1181" s="47" t="s">
        <v>2215</v>
      </c>
      <c r="O1181" s="47" t="s">
        <v>31</v>
      </c>
      <c r="P1181" s="47" t="s">
        <v>32</v>
      </c>
      <c r="Q1181" s="1"/>
    </row>
    <row r="1182" spans="1:17" ht="77.25" thickTop="1" x14ac:dyDescent="0.2">
      <c r="A1182" s="9">
        <v>1181</v>
      </c>
      <c r="B1182" s="47" t="s">
        <v>1264</v>
      </c>
      <c r="C1182" s="47">
        <v>891180084</v>
      </c>
      <c r="D1182" s="47">
        <v>2</v>
      </c>
      <c r="E1182" s="111" t="s">
        <v>2608</v>
      </c>
      <c r="F1182" s="188">
        <v>1075255678</v>
      </c>
      <c r="G1182" s="205">
        <v>1</v>
      </c>
      <c r="H1182" s="2" t="s">
        <v>3186</v>
      </c>
      <c r="I1182" s="111" t="s">
        <v>3187</v>
      </c>
      <c r="J1182" s="71">
        <v>42186</v>
      </c>
      <c r="K1182" s="130">
        <v>9921213</v>
      </c>
      <c r="L1182" s="2" t="s">
        <v>647</v>
      </c>
      <c r="M1182" s="47" t="s">
        <v>2214</v>
      </c>
      <c r="N1182" s="47" t="s">
        <v>2215</v>
      </c>
      <c r="O1182" s="47" t="s">
        <v>31</v>
      </c>
      <c r="P1182" s="47" t="s">
        <v>32</v>
      </c>
      <c r="Q1182" s="1"/>
    </row>
    <row r="1183" spans="1:17" ht="51.75" thickBot="1" x14ac:dyDescent="0.25">
      <c r="A1183" s="15">
        <v>1182</v>
      </c>
      <c r="B1183" s="47" t="s">
        <v>1264</v>
      </c>
      <c r="C1183" s="47">
        <v>891180084</v>
      </c>
      <c r="D1183" s="47">
        <v>2</v>
      </c>
      <c r="E1183" s="162" t="s">
        <v>2605</v>
      </c>
      <c r="F1183" s="178">
        <v>1075211814</v>
      </c>
      <c r="G1183" s="76">
        <v>8</v>
      </c>
      <c r="H1183" s="2" t="s">
        <v>3188</v>
      </c>
      <c r="I1183" s="162" t="s">
        <v>3189</v>
      </c>
      <c r="J1183" s="71">
        <v>42186</v>
      </c>
      <c r="K1183" s="239">
        <v>11448250</v>
      </c>
      <c r="L1183" s="2" t="s">
        <v>647</v>
      </c>
      <c r="M1183" s="47" t="s">
        <v>2214</v>
      </c>
      <c r="N1183" s="47" t="s">
        <v>2215</v>
      </c>
      <c r="O1183" s="47" t="s">
        <v>31</v>
      </c>
      <c r="P1183" s="47" t="s">
        <v>32</v>
      </c>
      <c r="Q1183" s="1"/>
    </row>
    <row r="1184" spans="1:17" ht="77.25" thickTop="1" x14ac:dyDescent="0.2">
      <c r="A1184" s="9">
        <v>1183</v>
      </c>
      <c r="B1184" s="47" t="s">
        <v>1264</v>
      </c>
      <c r="C1184" s="47">
        <v>891180084</v>
      </c>
      <c r="D1184" s="47">
        <v>2</v>
      </c>
      <c r="E1184" s="2" t="s">
        <v>2602</v>
      </c>
      <c r="F1184" s="77">
        <v>7699693</v>
      </c>
      <c r="G1184" s="198">
        <v>1</v>
      </c>
      <c r="H1184" s="2" t="s">
        <v>3190</v>
      </c>
      <c r="I1184" s="75" t="s">
        <v>3191</v>
      </c>
      <c r="J1184" s="71">
        <v>42186</v>
      </c>
      <c r="K1184" s="239">
        <v>11448250</v>
      </c>
      <c r="L1184" s="2" t="s">
        <v>647</v>
      </c>
      <c r="M1184" s="47" t="s">
        <v>2214</v>
      </c>
      <c r="N1184" s="47" t="s">
        <v>2215</v>
      </c>
      <c r="O1184" s="47" t="s">
        <v>31</v>
      </c>
      <c r="P1184" s="47" t="s">
        <v>32</v>
      </c>
      <c r="Q1184" s="1"/>
    </row>
    <row r="1185" spans="1:17" ht="90" thickBot="1" x14ac:dyDescent="0.25">
      <c r="A1185" s="15">
        <v>1184</v>
      </c>
      <c r="B1185" s="47" t="s">
        <v>1264</v>
      </c>
      <c r="C1185" s="47">
        <v>891180084</v>
      </c>
      <c r="D1185" s="47">
        <v>2</v>
      </c>
      <c r="E1185" s="111" t="s">
        <v>2736</v>
      </c>
      <c r="F1185" s="188">
        <v>1075277657</v>
      </c>
      <c r="G1185" s="205">
        <v>6</v>
      </c>
      <c r="H1185" s="2" t="s">
        <v>3192</v>
      </c>
      <c r="I1185" s="111" t="s">
        <v>3193</v>
      </c>
      <c r="J1185" s="71">
        <v>42186</v>
      </c>
      <c r="K1185" s="130">
        <v>8145000</v>
      </c>
      <c r="L1185" s="2" t="s">
        <v>647</v>
      </c>
      <c r="M1185" s="47" t="s">
        <v>2214</v>
      </c>
      <c r="N1185" s="47" t="s">
        <v>2215</v>
      </c>
      <c r="O1185" s="47" t="s">
        <v>31</v>
      </c>
      <c r="P1185" s="47" t="s">
        <v>32</v>
      </c>
      <c r="Q1185" s="1"/>
    </row>
    <row r="1186" spans="1:17" ht="115.5" thickTop="1" x14ac:dyDescent="0.2">
      <c r="A1186" s="9">
        <v>1185</v>
      </c>
      <c r="B1186" s="47" t="s">
        <v>1264</v>
      </c>
      <c r="C1186" s="47">
        <v>891180084</v>
      </c>
      <c r="D1186" s="47">
        <v>2</v>
      </c>
      <c r="E1186" s="162" t="s">
        <v>2596</v>
      </c>
      <c r="F1186" s="183">
        <v>7692072</v>
      </c>
      <c r="G1186" s="76">
        <v>4</v>
      </c>
      <c r="H1186" s="2" t="s">
        <v>3194</v>
      </c>
      <c r="I1186" s="162" t="s">
        <v>3195</v>
      </c>
      <c r="J1186" s="71">
        <v>42186</v>
      </c>
      <c r="K1186" s="239">
        <v>9921213</v>
      </c>
      <c r="L1186" s="2" t="s">
        <v>647</v>
      </c>
      <c r="M1186" s="47" t="s">
        <v>2214</v>
      </c>
      <c r="N1186" s="47" t="s">
        <v>2215</v>
      </c>
      <c r="O1186" s="47" t="s">
        <v>31</v>
      </c>
      <c r="P1186" s="47" t="s">
        <v>32</v>
      </c>
      <c r="Q1186" s="1"/>
    </row>
    <row r="1187" spans="1:17" ht="102.75" thickBot="1" x14ac:dyDescent="0.25">
      <c r="A1187" s="15">
        <v>1186</v>
      </c>
      <c r="B1187" s="47" t="s">
        <v>1264</v>
      </c>
      <c r="C1187" s="47">
        <v>891180084</v>
      </c>
      <c r="D1187" s="47">
        <v>2</v>
      </c>
      <c r="E1187" s="163" t="s">
        <v>2379</v>
      </c>
      <c r="F1187" s="181">
        <v>1075214590</v>
      </c>
      <c r="G1187" s="199">
        <v>7</v>
      </c>
      <c r="H1187" s="2" t="s">
        <v>3196</v>
      </c>
      <c r="I1187" s="163" t="s">
        <v>3197</v>
      </c>
      <c r="J1187" s="71">
        <v>42186</v>
      </c>
      <c r="K1187" s="239">
        <v>7746667</v>
      </c>
      <c r="L1187" s="2" t="s">
        <v>647</v>
      </c>
      <c r="M1187" s="47" t="s">
        <v>2214</v>
      </c>
      <c r="N1187" s="47" t="s">
        <v>2215</v>
      </c>
      <c r="O1187" s="47" t="s">
        <v>31</v>
      </c>
      <c r="P1187" s="47" t="s">
        <v>32</v>
      </c>
      <c r="Q1187" s="1"/>
    </row>
    <row r="1188" spans="1:17" ht="64.5" thickTop="1" x14ac:dyDescent="0.2">
      <c r="A1188" s="9">
        <v>1187</v>
      </c>
      <c r="B1188" s="47" t="s">
        <v>1264</v>
      </c>
      <c r="C1188" s="47">
        <v>891180084</v>
      </c>
      <c r="D1188" s="47">
        <v>2</v>
      </c>
      <c r="E1188" s="163" t="s">
        <v>2980</v>
      </c>
      <c r="F1188" s="181">
        <v>1080262252</v>
      </c>
      <c r="G1188" s="199">
        <v>5</v>
      </c>
      <c r="H1188" s="2" t="s">
        <v>3198</v>
      </c>
      <c r="I1188" s="2" t="s">
        <v>3199</v>
      </c>
      <c r="J1188" s="71">
        <v>42186</v>
      </c>
      <c r="K1188" s="239">
        <v>7193333</v>
      </c>
      <c r="L1188" s="2" t="s">
        <v>647</v>
      </c>
      <c r="M1188" s="47" t="s">
        <v>2214</v>
      </c>
      <c r="N1188" s="47" t="s">
        <v>2215</v>
      </c>
      <c r="O1188" s="47" t="s">
        <v>31</v>
      </c>
      <c r="P1188" s="47" t="s">
        <v>32</v>
      </c>
      <c r="Q1188" s="1"/>
    </row>
    <row r="1189" spans="1:17" ht="90" thickBot="1" x14ac:dyDescent="0.25">
      <c r="A1189" s="15">
        <v>1188</v>
      </c>
      <c r="B1189" s="47" t="s">
        <v>1264</v>
      </c>
      <c r="C1189" s="47">
        <v>891180084</v>
      </c>
      <c r="D1189" s="47">
        <v>2</v>
      </c>
      <c r="E1189" s="163" t="s">
        <v>2373</v>
      </c>
      <c r="F1189" s="181">
        <v>1080291346</v>
      </c>
      <c r="G1189" s="199">
        <v>7</v>
      </c>
      <c r="H1189" s="2" t="s">
        <v>3200</v>
      </c>
      <c r="I1189" s="163" t="s">
        <v>3201</v>
      </c>
      <c r="J1189" s="71">
        <v>42186</v>
      </c>
      <c r="K1189" s="239">
        <v>7746667</v>
      </c>
      <c r="L1189" s="2" t="s">
        <v>647</v>
      </c>
      <c r="M1189" s="47" t="s">
        <v>2214</v>
      </c>
      <c r="N1189" s="47" t="s">
        <v>2215</v>
      </c>
      <c r="O1189" s="47" t="s">
        <v>31</v>
      </c>
      <c r="P1189" s="47" t="s">
        <v>32</v>
      </c>
      <c r="Q1189" s="1"/>
    </row>
    <row r="1190" spans="1:17" ht="64.5" thickTop="1" x14ac:dyDescent="0.2">
      <c r="A1190" s="9">
        <v>1189</v>
      </c>
      <c r="B1190" s="47" t="s">
        <v>1264</v>
      </c>
      <c r="C1190" s="47">
        <v>891180084</v>
      </c>
      <c r="D1190" s="47">
        <v>2</v>
      </c>
      <c r="E1190" s="163" t="s">
        <v>2381</v>
      </c>
      <c r="F1190" s="181">
        <v>16188769</v>
      </c>
      <c r="G1190" s="199">
        <v>0</v>
      </c>
      <c r="H1190" s="2" t="s">
        <v>3202</v>
      </c>
      <c r="I1190" s="163" t="s">
        <v>3203</v>
      </c>
      <c r="J1190" s="71">
        <v>42186</v>
      </c>
      <c r="K1190" s="239">
        <v>7746667</v>
      </c>
      <c r="L1190" s="2" t="s">
        <v>647</v>
      </c>
      <c r="M1190" s="47" t="s">
        <v>2214</v>
      </c>
      <c r="N1190" s="47" t="s">
        <v>2215</v>
      </c>
      <c r="O1190" s="47" t="s">
        <v>31</v>
      </c>
      <c r="P1190" s="47" t="s">
        <v>32</v>
      </c>
      <c r="Q1190" s="1"/>
    </row>
    <row r="1191" spans="1:17" ht="77.25" thickBot="1" x14ac:dyDescent="0.25">
      <c r="A1191" s="15">
        <v>1190</v>
      </c>
      <c r="B1191" s="47" t="s">
        <v>1264</v>
      </c>
      <c r="C1191" s="47">
        <v>891180084</v>
      </c>
      <c r="D1191" s="47">
        <v>2</v>
      </c>
      <c r="E1191" s="163" t="s">
        <v>2376</v>
      </c>
      <c r="F1191" s="181">
        <v>1075217530</v>
      </c>
      <c r="G1191" s="199">
        <v>9</v>
      </c>
      <c r="H1191" s="2" t="s">
        <v>3204</v>
      </c>
      <c r="I1191" s="163" t="s">
        <v>3205</v>
      </c>
      <c r="J1191" s="71">
        <v>42186</v>
      </c>
      <c r="K1191" s="239">
        <v>7746667</v>
      </c>
      <c r="L1191" s="2" t="s">
        <v>647</v>
      </c>
      <c r="M1191" s="47" t="s">
        <v>2214</v>
      </c>
      <c r="N1191" s="47" t="s">
        <v>2215</v>
      </c>
      <c r="O1191" s="47" t="s">
        <v>31</v>
      </c>
      <c r="P1191" s="47" t="s">
        <v>32</v>
      </c>
      <c r="Q1191" s="1"/>
    </row>
    <row r="1192" spans="1:17" ht="51.75" thickTop="1" x14ac:dyDescent="0.2">
      <c r="A1192" s="9">
        <v>1191</v>
      </c>
      <c r="B1192" s="47" t="s">
        <v>1264</v>
      </c>
      <c r="C1192" s="47">
        <v>891180084</v>
      </c>
      <c r="D1192" s="47">
        <v>2</v>
      </c>
      <c r="E1192" s="163" t="s">
        <v>2389</v>
      </c>
      <c r="F1192" s="181">
        <v>79983784</v>
      </c>
      <c r="G1192" s="199">
        <v>0</v>
      </c>
      <c r="H1192" s="2" t="s">
        <v>3206</v>
      </c>
      <c r="I1192" s="163" t="s">
        <v>3207</v>
      </c>
      <c r="J1192" s="71">
        <v>42186</v>
      </c>
      <c r="K1192" s="239">
        <v>11592000</v>
      </c>
      <c r="L1192" s="2" t="s">
        <v>647</v>
      </c>
      <c r="M1192" s="47" t="s">
        <v>2214</v>
      </c>
      <c r="N1192" s="47" t="s">
        <v>2215</v>
      </c>
      <c r="O1192" s="47" t="s">
        <v>31</v>
      </c>
      <c r="P1192" s="47" t="s">
        <v>32</v>
      </c>
      <c r="Q1192" s="1"/>
    </row>
    <row r="1193" spans="1:17" ht="51.75" thickBot="1" x14ac:dyDescent="0.25">
      <c r="A1193" s="15">
        <v>1192</v>
      </c>
      <c r="B1193" s="47" t="s">
        <v>1264</v>
      </c>
      <c r="C1193" s="47">
        <v>891180084</v>
      </c>
      <c r="D1193" s="47">
        <v>2</v>
      </c>
      <c r="E1193" s="75" t="s">
        <v>2508</v>
      </c>
      <c r="F1193" s="169">
        <v>1080361124</v>
      </c>
      <c r="G1193" s="198">
        <v>5</v>
      </c>
      <c r="H1193" s="2" t="s">
        <v>3208</v>
      </c>
      <c r="I1193" s="75" t="s">
        <v>3209</v>
      </c>
      <c r="J1193" s="71">
        <v>42186</v>
      </c>
      <c r="K1193" s="239">
        <v>9800000</v>
      </c>
      <c r="L1193" s="2" t="s">
        <v>647</v>
      </c>
      <c r="M1193" s="47" t="s">
        <v>2214</v>
      </c>
      <c r="N1193" s="47" t="s">
        <v>2215</v>
      </c>
      <c r="O1193" s="47" t="s">
        <v>31</v>
      </c>
      <c r="P1193" s="47" t="s">
        <v>32</v>
      </c>
      <c r="Q1193" s="1"/>
    </row>
    <row r="1194" spans="1:17" ht="102.75" thickTop="1" x14ac:dyDescent="0.2">
      <c r="A1194" s="9">
        <v>1193</v>
      </c>
      <c r="B1194" s="47" t="s">
        <v>1264</v>
      </c>
      <c r="C1194" s="47">
        <v>891180084</v>
      </c>
      <c r="D1194" s="47">
        <v>2</v>
      </c>
      <c r="E1194" s="75" t="s">
        <v>2662</v>
      </c>
      <c r="F1194" s="179">
        <v>1075244297</v>
      </c>
      <c r="G1194" s="198">
        <v>1</v>
      </c>
      <c r="H1194" s="2" t="s">
        <v>3210</v>
      </c>
      <c r="I1194" s="75" t="s">
        <v>2664</v>
      </c>
      <c r="J1194" s="71">
        <v>42186</v>
      </c>
      <c r="K1194" s="239">
        <v>6160000</v>
      </c>
      <c r="L1194" s="2" t="s">
        <v>647</v>
      </c>
      <c r="M1194" s="47" t="s">
        <v>2214</v>
      </c>
      <c r="N1194" s="47" t="s">
        <v>2215</v>
      </c>
      <c r="O1194" s="47" t="s">
        <v>31</v>
      </c>
      <c r="P1194" s="47" t="s">
        <v>32</v>
      </c>
      <c r="Q1194" s="1"/>
    </row>
    <row r="1195" spans="1:17" ht="51.75" thickBot="1" x14ac:dyDescent="0.25">
      <c r="A1195" s="15">
        <v>1194</v>
      </c>
      <c r="B1195" s="47" t="s">
        <v>1264</v>
      </c>
      <c r="C1195" s="47">
        <v>891180084</v>
      </c>
      <c r="D1195" s="47">
        <v>2</v>
      </c>
      <c r="E1195" s="163" t="s">
        <v>2499</v>
      </c>
      <c r="F1195" s="181">
        <v>7690262</v>
      </c>
      <c r="G1195" s="199">
        <v>8</v>
      </c>
      <c r="H1195" s="2" t="s">
        <v>3211</v>
      </c>
      <c r="I1195" s="75" t="s">
        <v>3212</v>
      </c>
      <c r="J1195" s="71">
        <v>42186</v>
      </c>
      <c r="K1195" s="239">
        <v>10626000</v>
      </c>
      <c r="L1195" s="2" t="s">
        <v>647</v>
      </c>
      <c r="M1195" s="47" t="s">
        <v>2214</v>
      </c>
      <c r="N1195" s="47" t="s">
        <v>2215</v>
      </c>
      <c r="O1195" s="47" t="s">
        <v>31</v>
      </c>
      <c r="P1195" s="47" t="s">
        <v>32</v>
      </c>
      <c r="Q1195" s="1"/>
    </row>
    <row r="1196" spans="1:17" ht="64.5" thickTop="1" x14ac:dyDescent="0.2">
      <c r="A1196" s="9">
        <v>1195</v>
      </c>
      <c r="B1196" s="47" t="s">
        <v>1264</v>
      </c>
      <c r="C1196" s="47">
        <v>891180084</v>
      </c>
      <c r="D1196" s="47">
        <v>2</v>
      </c>
      <c r="E1196" s="163" t="s">
        <v>2392</v>
      </c>
      <c r="F1196" s="181">
        <v>1075241836</v>
      </c>
      <c r="G1196" s="199">
        <v>8</v>
      </c>
      <c r="H1196" s="2" t="s">
        <v>3213</v>
      </c>
      <c r="I1196" s="163" t="s">
        <v>3214</v>
      </c>
      <c r="J1196" s="71">
        <v>42186</v>
      </c>
      <c r="K1196" s="239">
        <v>7084000</v>
      </c>
      <c r="L1196" s="2" t="s">
        <v>647</v>
      </c>
      <c r="M1196" s="47" t="s">
        <v>2214</v>
      </c>
      <c r="N1196" s="47" t="s">
        <v>2215</v>
      </c>
      <c r="O1196" s="47" t="s">
        <v>31</v>
      </c>
      <c r="P1196" s="47" t="s">
        <v>32</v>
      </c>
      <c r="Q1196" s="1"/>
    </row>
    <row r="1197" spans="1:17" ht="77.25" thickBot="1" x14ac:dyDescent="0.25">
      <c r="A1197" s="15">
        <v>1196</v>
      </c>
      <c r="B1197" s="47" t="s">
        <v>1264</v>
      </c>
      <c r="C1197" s="47">
        <v>891180084</v>
      </c>
      <c r="D1197" s="47">
        <v>2</v>
      </c>
      <c r="E1197" s="163" t="s">
        <v>2407</v>
      </c>
      <c r="F1197" s="181">
        <v>33750686</v>
      </c>
      <c r="G1197" s="199">
        <v>1</v>
      </c>
      <c r="H1197" s="2" t="s">
        <v>3215</v>
      </c>
      <c r="I1197" s="163" t="s">
        <v>3216</v>
      </c>
      <c r="J1197" s="71">
        <v>42186</v>
      </c>
      <c r="K1197" s="239">
        <v>17553923</v>
      </c>
      <c r="L1197" s="2" t="s">
        <v>647</v>
      </c>
      <c r="M1197" s="47" t="s">
        <v>2214</v>
      </c>
      <c r="N1197" s="47" t="s">
        <v>2215</v>
      </c>
      <c r="O1197" s="47" t="s">
        <v>31</v>
      </c>
      <c r="P1197" s="47" t="s">
        <v>32</v>
      </c>
      <c r="Q1197" s="1"/>
    </row>
    <row r="1198" spans="1:17" ht="26.25" thickTop="1" x14ac:dyDescent="0.2">
      <c r="A1198" s="9">
        <v>1197</v>
      </c>
      <c r="B1198" s="47" t="s">
        <v>1264</v>
      </c>
      <c r="C1198" s="47">
        <v>891180084</v>
      </c>
      <c r="D1198" s="47">
        <v>2</v>
      </c>
      <c r="E1198" s="75" t="s">
        <v>2771</v>
      </c>
      <c r="F1198" s="179">
        <v>55114443</v>
      </c>
      <c r="G1198" s="198">
        <v>1</v>
      </c>
      <c r="H1198" s="2" t="s">
        <v>3217</v>
      </c>
      <c r="I1198" s="2" t="s">
        <v>3218</v>
      </c>
      <c r="J1198" s="71">
        <v>42186</v>
      </c>
      <c r="K1198" s="130">
        <v>6468000</v>
      </c>
      <c r="L1198" s="2" t="s">
        <v>647</v>
      </c>
      <c r="M1198" s="47" t="s">
        <v>2214</v>
      </c>
      <c r="N1198" s="47" t="s">
        <v>2215</v>
      </c>
      <c r="O1198" s="47" t="s">
        <v>31</v>
      </c>
      <c r="P1198" s="47" t="s">
        <v>32</v>
      </c>
      <c r="Q1198" s="1"/>
    </row>
    <row r="1199" spans="1:17" ht="39" thickBot="1" x14ac:dyDescent="0.25">
      <c r="A1199" s="15">
        <v>1198</v>
      </c>
      <c r="B1199" s="47" t="s">
        <v>1264</v>
      </c>
      <c r="C1199" s="47">
        <v>891180084</v>
      </c>
      <c r="D1199" s="47">
        <v>2</v>
      </c>
      <c r="E1199" s="75" t="s">
        <v>2779</v>
      </c>
      <c r="F1199" s="179">
        <v>1075226066</v>
      </c>
      <c r="G1199" s="198">
        <v>0</v>
      </c>
      <c r="H1199" s="2" t="s">
        <v>3219</v>
      </c>
      <c r="I1199" s="2" t="s">
        <v>3220</v>
      </c>
      <c r="J1199" s="71">
        <v>42186</v>
      </c>
      <c r="K1199" s="130">
        <v>9209000</v>
      </c>
      <c r="L1199" s="2" t="s">
        <v>647</v>
      </c>
      <c r="M1199" s="47" t="s">
        <v>2214</v>
      </c>
      <c r="N1199" s="47" t="s">
        <v>2215</v>
      </c>
      <c r="O1199" s="47" t="s">
        <v>31</v>
      </c>
      <c r="P1199" s="47" t="s">
        <v>32</v>
      </c>
      <c r="Q1199" s="1"/>
    </row>
    <row r="1200" spans="1:17" ht="39" thickTop="1" x14ac:dyDescent="0.2">
      <c r="A1200" s="9">
        <v>1199</v>
      </c>
      <c r="B1200" s="47" t="s">
        <v>1264</v>
      </c>
      <c r="C1200" s="47">
        <v>891180084</v>
      </c>
      <c r="D1200" s="47">
        <v>2</v>
      </c>
      <c r="E1200" s="75" t="s">
        <v>2777</v>
      </c>
      <c r="F1200" s="189">
        <v>55167742</v>
      </c>
      <c r="G1200" s="198">
        <v>4</v>
      </c>
      <c r="H1200" s="2" t="s">
        <v>3221</v>
      </c>
      <c r="I1200" s="2" t="s">
        <v>3222</v>
      </c>
      <c r="J1200" s="71">
        <v>42186</v>
      </c>
      <c r="K1200" s="130">
        <v>9177672</v>
      </c>
      <c r="L1200" s="2" t="s">
        <v>647</v>
      </c>
      <c r="M1200" s="47" t="s">
        <v>2214</v>
      </c>
      <c r="N1200" s="47" t="s">
        <v>2215</v>
      </c>
      <c r="O1200" s="47" t="s">
        <v>31</v>
      </c>
      <c r="P1200" s="47" t="s">
        <v>32</v>
      </c>
      <c r="Q1200" s="1"/>
    </row>
    <row r="1201" spans="1:17" ht="39" thickBot="1" x14ac:dyDescent="0.25">
      <c r="A1201" s="15">
        <v>1200</v>
      </c>
      <c r="B1201" s="47" t="s">
        <v>1264</v>
      </c>
      <c r="C1201" s="47">
        <v>891180084</v>
      </c>
      <c r="D1201" s="47">
        <v>2</v>
      </c>
      <c r="E1201" s="75" t="s">
        <v>2951</v>
      </c>
      <c r="F1201" s="179">
        <v>36163079</v>
      </c>
      <c r="G1201" s="198">
        <v>1</v>
      </c>
      <c r="H1201" s="2" t="s">
        <v>3223</v>
      </c>
      <c r="I1201" s="2" t="s">
        <v>3224</v>
      </c>
      <c r="J1201" s="71">
        <v>42186</v>
      </c>
      <c r="K1201" s="130">
        <v>10626000</v>
      </c>
      <c r="L1201" s="2" t="s">
        <v>647</v>
      </c>
      <c r="M1201" s="47" t="s">
        <v>2214</v>
      </c>
      <c r="N1201" s="47" t="s">
        <v>2215</v>
      </c>
      <c r="O1201" s="47" t="s">
        <v>31</v>
      </c>
      <c r="P1201" s="47" t="s">
        <v>32</v>
      </c>
      <c r="Q1201" s="1"/>
    </row>
    <row r="1202" spans="1:17" ht="39" thickTop="1" x14ac:dyDescent="0.2">
      <c r="A1202" s="9">
        <v>1201</v>
      </c>
      <c r="B1202" s="47" t="s">
        <v>1264</v>
      </c>
      <c r="C1202" s="47">
        <v>891180084</v>
      </c>
      <c r="D1202" s="47">
        <v>2</v>
      </c>
      <c r="E1202" s="75" t="s">
        <v>2774</v>
      </c>
      <c r="F1202" s="189">
        <v>36308461</v>
      </c>
      <c r="G1202" s="198">
        <v>7</v>
      </c>
      <c r="H1202" s="2" t="s">
        <v>3225</v>
      </c>
      <c r="I1202" s="2" t="s">
        <v>3226</v>
      </c>
      <c r="J1202" s="71">
        <v>42186</v>
      </c>
      <c r="K1202" s="130">
        <v>9177672</v>
      </c>
      <c r="L1202" s="2" t="s">
        <v>647</v>
      </c>
      <c r="M1202" s="47" t="s">
        <v>2214</v>
      </c>
      <c r="N1202" s="47" t="s">
        <v>2215</v>
      </c>
      <c r="O1202" s="47" t="s">
        <v>31</v>
      </c>
      <c r="P1202" s="47" t="s">
        <v>32</v>
      </c>
      <c r="Q1202" s="1"/>
    </row>
    <row r="1203" spans="1:17" ht="39" thickBot="1" x14ac:dyDescent="0.25">
      <c r="A1203" s="15">
        <v>1202</v>
      </c>
      <c r="B1203" s="47" t="s">
        <v>1264</v>
      </c>
      <c r="C1203" s="47">
        <v>891180084</v>
      </c>
      <c r="D1203" s="47">
        <v>2</v>
      </c>
      <c r="E1203" s="75" t="s">
        <v>2513</v>
      </c>
      <c r="F1203" s="169">
        <v>55164951</v>
      </c>
      <c r="G1203" s="198">
        <v>3</v>
      </c>
      <c r="H1203" s="2" t="s">
        <v>3227</v>
      </c>
      <c r="I1203" s="75" t="s">
        <v>3228</v>
      </c>
      <c r="J1203" s="71">
        <v>42186</v>
      </c>
      <c r="K1203" s="239">
        <v>8395383</v>
      </c>
      <c r="L1203" s="2" t="s">
        <v>647</v>
      </c>
      <c r="M1203" s="47" t="s">
        <v>2214</v>
      </c>
      <c r="N1203" s="47" t="s">
        <v>2215</v>
      </c>
      <c r="O1203" s="47" t="s">
        <v>31</v>
      </c>
      <c r="P1203" s="47" t="s">
        <v>32</v>
      </c>
      <c r="Q1203" s="1"/>
    </row>
    <row r="1204" spans="1:17" ht="39" thickTop="1" x14ac:dyDescent="0.2">
      <c r="A1204" s="9">
        <v>1203</v>
      </c>
      <c r="B1204" s="47" t="s">
        <v>1264</v>
      </c>
      <c r="C1204" s="47">
        <v>891180084</v>
      </c>
      <c r="D1204" s="47">
        <v>2</v>
      </c>
      <c r="E1204" s="163" t="s">
        <v>2949</v>
      </c>
      <c r="F1204" s="181">
        <v>7712327</v>
      </c>
      <c r="G1204" s="199">
        <v>4</v>
      </c>
      <c r="H1204" s="2" t="s">
        <v>3229</v>
      </c>
      <c r="I1204" s="2" t="s">
        <v>3230</v>
      </c>
      <c r="J1204" s="71">
        <v>42186</v>
      </c>
      <c r="K1204" s="239">
        <v>8145000</v>
      </c>
      <c r="L1204" s="2" t="s">
        <v>647</v>
      </c>
      <c r="M1204" s="47" t="s">
        <v>2214</v>
      </c>
      <c r="N1204" s="47" t="s">
        <v>2215</v>
      </c>
      <c r="O1204" s="47" t="s">
        <v>31</v>
      </c>
      <c r="P1204" s="47" t="s">
        <v>32</v>
      </c>
      <c r="Q1204" s="1"/>
    </row>
    <row r="1205" spans="1:17" ht="77.25" thickBot="1" x14ac:dyDescent="0.25">
      <c r="A1205" s="15">
        <v>1204</v>
      </c>
      <c r="B1205" s="47" t="s">
        <v>1264</v>
      </c>
      <c r="C1205" s="47">
        <v>891180084</v>
      </c>
      <c r="D1205" s="47">
        <v>2</v>
      </c>
      <c r="E1205" s="75" t="s">
        <v>2862</v>
      </c>
      <c r="F1205" s="179">
        <v>1094880992</v>
      </c>
      <c r="G1205" s="198">
        <v>9</v>
      </c>
      <c r="H1205" s="2" t="s">
        <v>3231</v>
      </c>
      <c r="I1205" s="75" t="s">
        <v>3232</v>
      </c>
      <c r="J1205" s="71">
        <v>42186</v>
      </c>
      <c r="K1205" s="130">
        <v>6957440</v>
      </c>
      <c r="L1205" s="2" t="s">
        <v>647</v>
      </c>
      <c r="M1205" s="47" t="s">
        <v>2214</v>
      </c>
      <c r="N1205" s="47" t="s">
        <v>2215</v>
      </c>
      <c r="O1205" s="47" t="s">
        <v>31</v>
      </c>
      <c r="P1205" s="47" t="s">
        <v>32</v>
      </c>
      <c r="Q1205" s="1"/>
    </row>
    <row r="1206" spans="1:17" ht="77.25" thickTop="1" x14ac:dyDescent="0.2">
      <c r="A1206" s="9">
        <v>1205</v>
      </c>
      <c r="B1206" s="47" t="s">
        <v>1264</v>
      </c>
      <c r="C1206" s="47">
        <v>891180084</v>
      </c>
      <c r="D1206" s="47">
        <v>2</v>
      </c>
      <c r="E1206" s="75" t="s">
        <v>2871</v>
      </c>
      <c r="F1206" s="179">
        <v>7697040</v>
      </c>
      <c r="G1206" s="198">
        <v>1</v>
      </c>
      <c r="H1206" s="2" t="s">
        <v>3233</v>
      </c>
      <c r="I1206" s="75" t="s">
        <v>2873</v>
      </c>
      <c r="J1206" s="71">
        <v>42186</v>
      </c>
      <c r="K1206" s="130">
        <v>6957440</v>
      </c>
      <c r="L1206" s="2" t="s">
        <v>647</v>
      </c>
      <c r="M1206" s="47" t="s">
        <v>2214</v>
      </c>
      <c r="N1206" s="47" t="s">
        <v>2215</v>
      </c>
      <c r="O1206" s="47" t="s">
        <v>31</v>
      </c>
      <c r="P1206" s="47" t="s">
        <v>32</v>
      </c>
      <c r="Q1206" s="1"/>
    </row>
    <row r="1207" spans="1:17" ht="102.75" thickBot="1" x14ac:dyDescent="0.25">
      <c r="A1207" s="15">
        <v>1206</v>
      </c>
      <c r="B1207" s="47" t="s">
        <v>1264</v>
      </c>
      <c r="C1207" s="47">
        <v>891180084</v>
      </c>
      <c r="D1207" s="47">
        <v>2</v>
      </c>
      <c r="E1207" s="75" t="s">
        <v>2879</v>
      </c>
      <c r="F1207" s="179">
        <v>7684965</v>
      </c>
      <c r="G1207" s="198">
        <v>2</v>
      </c>
      <c r="H1207" s="2" t="s">
        <v>3234</v>
      </c>
      <c r="I1207" s="75" t="s">
        <v>3235</v>
      </c>
      <c r="J1207" s="71">
        <v>42186</v>
      </c>
      <c r="K1207" s="130">
        <v>6957440</v>
      </c>
      <c r="L1207" s="2" t="s">
        <v>647</v>
      </c>
      <c r="M1207" s="47" t="s">
        <v>2214</v>
      </c>
      <c r="N1207" s="47" t="s">
        <v>2215</v>
      </c>
      <c r="O1207" s="47" t="s">
        <v>31</v>
      </c>
      <c r="P1207" s="47" t="s">
        <v>32</v>
      </c>
      <c r="Q1207" s="1"/>
    </row>
    <row r="1208" spans="1:17" ht="90" thickTop="1" x14ac:dyDescent="0.2">
      <c r="A1208" s="9">
        <v>1207</v>
      </c>
      <c r="B1208" s="47" t="s">
        <v>1264</v>
      </c>
      <c r="C1208" s="47">
        <v>891180084</v>
      </c>
      <c r="D1208" s="47">
        <v>2</v>
      </c>
      <c r="E1208" s="75" t="s">
        <v>2874</v>
      </c>
      <c r="F1208" s="179">
        <v>1143338846</v>
      </c>
      <c r="G1208" s="198">
        <v>6</v>
      </c>
      <c r="H1208" s="2" t="s">
        <v>3236</v>
      </c>
      <c r="I1208" s="75" t="s">
        <v>3237</v>
      </c>
      <c r="J1208" s="71">
        <v>42186</v>
      </c>
      <c r="K1208" s="130">
        <v>6415500</v>
      </c>
      <c r="L1208" s="2" t="s">
        <v>647</v>
      </c>
      <c r="M1208" s="47" t="s">
        <v>2214</v>
      </c>
      <c r="N1208" s="47" t="s">
        <v>2215</v>
      </c>
      <c r="O1208" s="47" t="s">
        <v>31</v>
      </c>
      <c r="P1208" s="47" t="s">
        <v>32</v>
      </c>
      <c r="Q1208" s="1"/>
    </row>
    <row r="1209" spans="1:17" ht="39" thickBot="1" x14ac:dyDescent="0.25">
      <c r="A1209" s="15">
        <v>1208</v>
      </c>
      <c r="B1209" s="47" t="s">
        <v>1264</v>
      </c>
      <c r="C1209" s="47">
        <v>891180084</v>
      </c>
      <c r="D1209" s="47">
        <v>2</v>
      </c>
      <c r="E1209" s="2" t="s">
        <v>3038</v>
      </c>
      <c r="F1209" s="77">
        <v>1032410326</v>
      </c>
      <c r="G1209" s="77">
        <v>2</v>
      </c>
      <c r="H1209" s="2" t="s">
        <v>3238</v>
      </c>
      <c r="I1209" s="75" t="s">
        <v>3239</v>
      </c>
      <c r="J1209" s="71">
        <v>42186</v>
      </c>
      <c r="K1209" s="130">
        <v>17553983</v>
      </c>
      <c r="L1209" s="2" t="s">
        <v>647</v>
      </c>
      <c r="M1209" s="47" t="s">
        <v>2214</v>
      </c>
      <c r="N1209" s="47" t="s">
        <v>2215</v>
      </c>
      <c r="O1209" s="47" t="s">
        <v>31</v>
      </c>
      <c r="P1209" s="47" t="s">
        <v>32</v>
      </c>
      <c r="Q1209" s="1"/>
    </row>
    <row r="1210" spans="1:17" ht="51.75" thickTop="1" x14ac:dyDescent="0.2">
      <c r="A1210" s="9">
        <v>1209</v>
      </c>
      <c r="B1210" s="47" t="s">
        <v>1264</v>
      </c>
      <c r="C1210" s="47">
        <v>891180084</v>
      </c>
      <c r="D1210" s="47">
        <v>2</v>
      </c>
      <c r="E1210" s="75" t="s">
        <v>2579</v>
      </c>
      <c r="F1210" s="179">
        <v>7714000</v>
      </c>
      <c r="G1210" s="198">
        <v>0</v>
      </c>
      <c r="H1210" s="2" t="s">
        <v>3240</v>
      </c>
      <c r="I1210" s="2" t="s">
        <v>3241</v>
      </c>
      <c r="J1210" s="71">
        <v>42186</v>
      </c>
      <c r="K1210" s="239">
        <v>11448250</v>
      </c>
      <c r="L1210" s="2" t="s">
        <v>647</v>
      </c>
      <c r="M1210" s="47" t="s">
        <v>2214</v>
      </c>
      <c r="N1210" s="47" t="s">
        <v>2215</v>
      </c>
      <c r="O1210" s="47" t="s">
        <v>31</v>
      </c>
      <c r="P1210" s="47" t="s">
        <v>32</v>
      </c>
      <c r="Q1210" s="1"/>
    </row>
    <row r="1211" spans="1:17" ht="64.5" thickBot="1" x14ac:dyDescent="0.25">
      <c r="A1211" s="15">
        <v>1210</v>
      </c>
      <c r="B1211" s="47" t="s">
        <v>1264</v>
      </c>
      <c r="C1211" s="47">
        <v>891180084</v>
      </c>
      <c r="D1211" s="47">
        <v>2</v>
      </c>
      <c r="E1211" s="75" t="s">
        <v>2576</v>
      </c>
      <c r="F1211" s="179">
        <v>1079173721</v>
      </c>
      <c r="G1211" s="198">
        <v>2</v>
      </c>
      <c r="H1211" s="2" t="s">
        <v>3242</v>
      </c>
      <c r="I1211" s="2" t="s">
        <v>3243</v>
      </c>
      <c r="J1211" s="71">
        <v>42186</v>
      </c>
      <c r="K1211" s="239">
        <v>19910000</v>
      </c>
      <c r="L1211" s="2" t="s">
        <v>647</v>
      </c>
      <c r="M1211" s="47" t="s">
        <v>2214</v>
      </c>
      <c r="N1211" s="47" t="s">
        <v>2215</v>
      </c>
      <c r="O1211" s="47" t="s">
        <v>31</v>
      </c>
      <c r="P1211" s="47" t="s">
        <v>32</v>
      </c>
      <c r="Q1211" s="1"/>
    </row>
    <row r="1212" spans="1:17" ht="39" thickTop="1" x14ac:dyDescent="0.2">
      <c r="A1212" s="9">
        <v>1211</v>
      </c>
      <c r="B1212" s="47" t="s">
        <v>1264</v>
      </c>
      <c r="C1212" s="47">
        <v>891180084</v>
      </c>
      <c r="D1212" s="47">
        <v>2</v>
      </c>
      <c r="E1212" s="75" t="s">
        <v>2448</v>
      </c>
      <c r="F1212" s="169">
        <v>1075261591</v>
      </c>
      <c r="G1212" s="198">
        <v>4</v>
      </c>
      <c r="H1212" s="2" t="s">
        <v>3244</v>
      </c>
      <c r="I1212" s="75" t="s">
        <v>3245</v>
      </c>
      <c r="J1212" s="71">
        <v>42186</v>
      </c>
      <c r="K1212" s="239">
        <v>11448250</v>
      </c>
      <c r="L1212" s="2" t="s">
        <v>647</v>
      </c>
      <c r="M1212" s="47" t="s">
        <v>2214</v>
      </c>
      <c r="N1212" s="47" t="s">
        <v>2215</v>
      </c>
      <c r="O1212" s="47" t="s">
        <v>31</v>
      </c>
      <c r="P1212" s="47" t="s">
        <v>32</v>
      </c>
      <c r="Q1212" s="1"/>
    </row>
    <row r="1213" spans="1:17" ht="64.5" thickBot="1" x14ac:dyDescent="0.25">
      <c r="A1213" s="15">
        <v>1212</v>
      </c>
      <c r="B1213" s="47" t="s">
        <v>1264</v>
      </c>
      <c r="C1213" s="47">
        <v>891180084</v>
      </c>
      <c r="D1213" s="47">
        <v>2</v>
      </c>
      <c r="E1213" s="75" t="s">
        <v>2439</v>
      </c>
      <c r="F1213" s="179">
        <v>7699809</v>
      </c>
      <c r="G1213" s="198">
        <v>7</v>
      </c>
      <c r="H1213" s="2" t="s">
        <v>3246</v>
      </c>
      <c r="I1213" s="75" t="s">
        <v>2441</v>
      </c>
      <c r="J1213" s="71">
        <v>42186</v>
      </c>
      <c r="K1213" s="239">
        <v>24978000</v>
      </c>
      <c r="L1213" s="2" t="s">
        <v>647</v>
      </c>
      <c r="M1213" s="47" t="s">
        <v>2214</v>
      </c>
      <c r="N1213" s="47" t="s">
        <v>2215</v>
      </c>
      <c r="O1213" s="47" t="s">
        <v>31</v>
      </c>
      <c r="P1213" s="47" t="s">
        <v>32</v>
      </c>
      <c r="Q1213" s="1"/>
    </row>
    <row r="1214" spans="1:17" ht="39" thickTop="1" x14ac:dyDescent="0.2">
      <c r="A1214" s="9">
        <v>1213</v>
      </c>
      <c r="B1214" s="47" t="s">
        <v>1264</v>
      </c>
      <c r="C1214" s="47">
        <v>891180084</v>
      </c>
      <c r="D1214" s="47">
        <v>2</v>
      </c>
      <c r="E1214" s="75" t="s">
        <v>2453</v>
      </c>
      <c r="F1214" s="169">
        <v>1075236048</v>
      </c>
      <c r="G1214" s="198">
        <v>0</v>
      </c>
      <c r="H1214" s="2" t="s">
        <v>3247</v>
      </c>
      <c r="I1214" s="75" t="s">
        <v>2455</v>
      </c>
      <c r="J1214" s="71">
        <v>42186</v>
      </c>
      <c r="K1214" s="239">
        <v>11448250</v>
      </c>
      <c r="L1214" s="2" t="s">
        <v>647</v>
      </c>
      <c r="M1214" s="47" t="s">
        <v>2214</v>
      </c>
      <c r="N1214" s="47" t="s">
        <v>2215</v>
      </c>
      <c r="O1214" s="47" t="s">
        <v>31</v>
      </c>
      <c r="P1214" s="47" t="s">
        <v>32</v>
      </c>
      <c r="Q1214" s="1"/>
    </row>
    <row r="1215" spans="1:17" ht="39" thickBot="1" x14ac:dyDescent="0.25">
      <c r="A1215" s="15">
        <v>1214</v>
      </c>
      <c r="B1215" s="47" t="s">
        <v>1264</v>
      </c>
      <c r="C1215" s="47">
        <v>891180084</v>
      </c>
      <c r="D1215" s="47">
        <v>2</v>
      </c>
      <c r="E1215" s="75" t="s">
        <v>2436</v>
      </c>
      <c r="F1215" s="169">
        <v>16185096</v>
      </c>
      <c r="G1215" s="198">
        <v>9</v>
      </c>
      <c r="H1215" s="2" t="s">
        <v>3248</v>
      </c>
      <c r="I1215" s="75" t="s">
        <v>3249</v>
      </c>
      <c r="J1215" s="71">
        <v>42186</v>
      </c>
      <c r="K1215" s="239">
        <v>43711500</v>
      </c>
      <c r="L1215" s="2" t="s">
        <v>647</v>
      </c>
      <c r="M1215" s="47" t="s">
        <v>2214</v>
      </c>
      <c r="N1215" s="47" t="s">
        <v>2215</v>
      </c>
      <c r="O1215" s="47" t="s">
        <v>31</v>
      </c>
      <c r="P1215" s="47" t="s">
        <v>32</v>
      </c>
      <c r="Q1215" s="1"/>
    </row>
    <row r="1216" spans="1:17" ht="39" thickTop="1" x14ac:dyDescent="0.2">
      <c r="A1216" s="9">
        <v>1215</v>
      </c>
      <c r="B1216" s="47" t="s">
        <v>1264</v>
      </c>
      <c r="C1216" s="47">
        <v>891180084</v>
      </c>
      <c r="D1216" s="47">
        <v>2</v>
      </c>
      <c r="E1216" s="75" t="s">
        <v>2451</v>
      </c>
      <c r="F1216" s="169">
        <v>33750759</v>
      </c>
      <c r="G1216" s="198">
        <v>9</v>
      </c>
      <c r="H1216" s="2" t="s">
        <v>3250</v>
      </c>
      <c r="I1216" s="75" t="s">
        <v>2450</v>
      </c>
      <c r="J1216" s="71">
        <v>42186</v>
      </c>
      <c r="K1216" s="239">
        <v>7632167</v>
      </c>
      <c r="L1216" s="2" t="s">
        <v>647</v>
      </c>
      <c r="M1216" s="47" t="s">
        <v>2214</v>
      </c>
      <c r="N1216" s="47" t="s">
        <v>2215</v>
      </c>
      <c r="O1216" s="47" t="s">
        <v>31</v>
      </c>
      <c r="P1216" s="47" t="s">
        <v>32</v>
      </c>
      <c r="Q1216" s="1"/>
    </row>
    <row r="1217" spans="1:17" ht="51.75" thickBot="1" x14ac:dyDescent="0.25">
      <c r="A1217" s="15">
        <v>1216</v>
      </c>
      <c r="B1217" s="47" t="s">
        <v>1264</v>
      </c>
      <c r="C1217" s="47">
        <v>891180084</v>
      </c>
      <c r="D1217" s="47">
        <v>2</v>
      </c>
      <c r="E1217" s="75" t="s">
        <v>2442</v>
      </c>
      <c r="F1217" s="169">
        <v>7709092</v>
      </c>
      <c r="G1217" s="198">
        <v>8</v>
      </c>
      <c r="H1217" s="2" t="s">
        <v>3251</v>
      </c>
      <c r="I1217" s="75" t="s">
        <v>2444</v>
      </c>
      <c r="J1217" s="71">
        <v>42186</v>
      </c>
      <c r="K1217" s="239">
        <v>24978000</v>
      </c>
      <c r="L1217" s="2" t="s">
        <v>647</v>
      </c>
      <c r="M1217" s="47" t="s">
        <v>2214</v>
      </c>
      <c r="N1217" s="47" t="s">
        <v>2215</v>
      </c>
      <c r="O1217" s="47" t="s">
        <v>31</v>
      </c>
      <c r="P1217" s="47" t="s">
        <v>32</v>
      </c>
      <c r="Q1217" s="1"/>
    </row>
    <row r="1218" spans="1:17" ht="64.5" thickTop="1" x14ac:dyDescent="0.2">
      <c r="A1218" s="9">
        <v>1217</v>
      </c>
      <c r="B1218" s="47" t="s">
        <v>1264</v>
      </c>
      <c r="C1218" s="47">
        <v>891180084</v>
      </c>
      <c r="D1218" s="47">
        <v>2</v>
      </c>
      <c r="E1218" s="163" t="s">
        <v>2974</v>
      </c>
      <c r="F1218" s="77">
        <v>1075245081</v>
      </c>
      <c r="G1218" s="199">
        <v>2</v>
      </c>
      <c r="H1218" s="2" t="s">
        <v>3252</v>
      </c>
      <c r="I1218" s="2" t="s">
        <v>2976</v>
      </c>
      <c r="J1218" s="71">
        <v>42186</v>
      </c>
      <c r="K1218" s="130">
        <v>21116667</v>
      </c>
      <c r="L1218" s="2" t="s">
        <v>647</v>
      </c>
      <c r="M1218" s="47" t="s">
        <v>2214</v>
      </c>
      <c r="N1218" s="47" t="s">
        <v>2215</v>
      </c>
      <c r="O1218" s="47" t="s">
        <v>31</v>
      </c>
      <c r="P1218" s="47" t="s">
        <v>32</v>
      </c>
      <c r="Q1218" s="1"/>
    </row>
    <row r="1219" spans="1:17" ht="51.75" thickBot="1" x14ac:dyDescent="0.25">
      <c r="A1219" s="15">
        <v>1218</v>
      </c>
      <c r="B1219" s="47" t="s">
        <v>1264</v>
      </c>
      <c r="C1219" s="47">
        <v>891180084</v>
      </c>
      <c r="D1219" s="47">
        <v>2</v>
      </c>
      <c r="E1219" s="75" t="s">
        <v>2985</v>
      </c>
      <c r="F1219" s="179">
        <v>1010177424</v>
      </c>
      <c r="G1219" s="198">
        <v>7</v>
      </c>
      <c r="H1219" s="2" t="s">
        <v>3253</v>
      </c>
      <c r="I1219" s="2" t="s">
        <v>2987</v>
      </c>
      <c r="J1219" s="71">
        <v>42186</v>
      </c>
      <c r="K1219" s="239">
        <v>10640000</v>
      </c>
      <c r="L1219" s="2" t="s">
        <v>647</v>
      </c>
      <c r="M1219" s="47" t="s">
        <v>2214</v>
      </c>
      <c r="N1219" s="47" t="s">
        <v>2215</v>
      </c>
      <c r="O1219" s="47" t="s">
        <v>31</v>
      </c>
      <c r="P1219" s="47" t="s">
        <v>32</v>
      </c>
      <c r="Q1219" s="1"/>
    </row>
    <row r="1220" spans="1:17" ht="77.25" thickTop="1" x14ac:dyDescent="0.2">
      <c r="A1220" s="9">
        <v>1219</v>
      </c>
      <c r="B1220" s="47" t="s">
        <v>1264</v>
      </c>
      <c r="C1220" s="47">
        <v>891180084</v>
      </c>
      <c r="D1220" s="47">
        <v>2</v>
      </c>
      <c r="E1220" s="2" t="s">
        <v>3012</v>
      </c>
      <c r="F1220" s="77">
        <v>26431110</v>
      </c>
      <c r="G1220" s="77">
        <v>6</v>
      </c>
      <c r="H1220" s="2" t="s">
        <v>3254</v>
      </c>
      <c r="I1220" s="75" t="s">
        <v>3255</v>
      </c>
      <c r="J1220" s="71">
        <v>42186</v>
      </c>
      <c r="K1220" s="130">
        <v>7500000</v>
      </c>
      <c r="L1220" s="2" t="s">
        <v>647</v>
      </c>
      <c r="M1220" s="47" t="s">
        <v>2214</v>
      </c>
      <c r="N1220" s="47" t="s">
        <v>2215</v>
      </c>
      <c r="O1220" s="47" t="s">
        <v>31</v>
      </c>
      <c r="P1220" s="47" t="s">
        <v>32</v>
      </c>
      <c r="Q1220" s="1"/>
    </row>
    <row r="1221" spans="1:17" ht="51.75" thickBot="1" x14ac:dyDescent="0.25">
      <c r="A1221" s="15">
        <v>1220</v>
      </c>
      <c r="B1221" s="47" t="s">
        <v>1264</v>
      </c>
      <c r="C1221" s="47">
        <v>891180084</v>
      </c>
      <c r="D1221" s="47">
        <v>2</v>
      </c>
      <c r="E1221" s="164" t="s">
        <v>2620</v>
      </c>
      <c r="F1221" s="184">
        <v>1075229379</v>
      </c>
      <c r="G1221" s="200">
        <v>4</v>
      </c>
      <c r="H1221" s="2" t="s">
        <v>3256</v>
      </c>
      <c r="I1221" s="164" t="s">
        <v>2622</v>
      </c>
      <c r="J1221" s="71">
        <v>42186</v>
      </c>
      <c r="K1221" s="239">
        <v>11200000</v>
      </c>
      <c r="L1221" s="2" t="s">
        <v>647</v>
      </c>
      <c r="M1221" s="47" t="s">
        <v>2214</v>
      </c>
      <c r="N1221" s="47" t="s">
        <v>2215</v>
      </c>
      <c r="O1221" s="47" t="s">
        <v>31</v>
      </c>
      <c r="P1221" s="47" t="s">
        <v>32</v>
      </c>
      <c r="Q1221" s="1"/>
    </row>
    <row r="1222" spans="1:17" ht="64.5" thickTop="1" x14ac:dyDescent="0.2">
      <c r="A1222" s="9">
        <v>1221</v>
      </c>
      <c r="B1222" s="47" t="s">
        <v>1264</v>
      </c>
      <c r="C1222" s="47">
        <v>891180084</v>
      </c>
      <c r="D1222" s="47">
        <v>2</v>
      </c>
      <c r="E1222" s="75" t="s">
        <v>2516</v>
      </c>
      <c r="F1222" s="169">
        <v>7684102</v>
      </c>
      <c r="G1222" s="198">
        <v>3</v>
      </c>
      <c r="H1222" s="2" t="s">
        <v>3257</v>
      </c>
      <c r="I1222" s="75" t="s">
        <v>2518</v>
      </c>
      <c r="J1222" s="71">
        <v>42186</v>
      </c>
      <c r="K1222" s="239">
        <v>14274400</v>
      </c>
      <c r="L1222" s="2" t="s">
        <v>647</v>
      </c>
      <c r="M1222" s="47" t="s">
        <v>2214</v>
      </c>
      <c r="N1222" s="47" t="s">
        <v>2215</v>
      </c>
      <c r="O1222" s="47" t="s">
        <v>31</v>
      </c>
      <c r="P1222" s="47" t="s">
        <v>32</v>
      </c>
      <c r="Q1222" s="1"/>
    </row>
    <row r="1223" spans="1:17" ht="39" thickBot="1" x14ac:dyDescent="0.25">
      <c r="A1223" s="15">
        <v>1222</v>
      </c>
      <c r="B1223" s="47" t="s">
        <v>1264</v>
      </c>
      <c r="C1223" s="47">
        <v>891180084</v>
      </c>
      <c r="D1223" s="47">
        <v>2</v>
      </c>
      <c r="E1223" s="75" t="s">
        <v>3258</v>
      </c>
      <c r="F1223" s="169">
        <v>1075279297</v>
      </c>
      <c r="G1223" s="198">
        <v>0</v>
      </c>
      <c r="H1223" s="2" t="s">
        <v>3259</v>
      </c>
      <c r="I1223" s="75" t="s">
        <v>3260</v>
      </c>
      <c r="J1223" s="71">
        <v>42186</v>
      </c>
      <c r="K1223" s="239">
        <v>10525150</v>
      </c>
      <c r="L1223" s="2" t="s">
        <v>647</v>
      </c>
      <c r="M1223" s="47" t="s">
        <v>2214</v>
      </c>
      <c r="N1223" s="47" t="s">
        <v>2215</v>
      </c>
      <c r="O1223" s="47" t="s">
        <v>31</v>
      </c>
      <c r="P1223" s="47" t="s">
        <v>32</v>
      </c>
      <c r="Q1223" s="1"/>
    </row>
    <row r="1224" spans="1:17" ht="39" thickTop="1" x14ac:dyDescent="0.2">
      <c r="A1224" s="9">
        <v>1223</v>
      </c>
      <c r="B1224" s="47" t="s">
        <v>1264</v>
      </c>
      <c r="C1224" s="47">
        <v>891180084</v>
      </c>
      <c r="D1224" s="47">
        <v>2</v>
      </c>
      <c r="E1224" s="75" t="s">
        <v>3261</v>
      </c>
      <c r="F1224" s="169">
        <v>1075259411</v>
      </c>
      <c r="G1224" s="198">
        <v>2</v>
      </c>
      <c r="H1224" s="2" t="s">
        <v>3262</v>
      </c>
      <c r="I1224" s="75" t="s">
        <v>3263</v>
      </c>
      <c r="J1224" s="71">
        <v>42186</v>
      </c>
      <c r="K1224" s="239">
        <v>10525150</v>
      </c>
      <c r="L1224" s="2" t="s">
        <v>647</v>
      </c>
      <c r="M1224" s="47" t="s">
        <v>2214</v>
      </c>
      <c r="N1224" s="47" t="s">
        <v>2215</v>
      </c>
      <c r="O1224" s="47" t="s">
        <v>31</v>
      </c>
      <c r="P1224" s="47" t="s">
        <v>32</v>
      </c>
      <c r="Q1224" s="1"/>
    </row>
    <row r="1225" spans="1:17" ht="39" thickBot="1" x14ac:dyDescent="0.25">
      <c r="A1225" s="15">
        <v>1224</v>
      </c>
      <c r="B1225" s="47" t="s">
        <v>1264</v>
      </c>
      <c r="C1225" s="47">
        <v>891180084</v>
      </c>
      <c r="D1225" s="47">
        <v>2</v>
      </c>
      <c r="E1225" s="164" t="s">
        <v>2412</v>
      </c>
      <c r="F1225" s="190">
        <v>7707551</v>
      </c>
      <c r="G1225" s="204">
        <v>8</v>
      </c>
      <c r="H1225" s="2" t="s">
        <v>3264</v>
      </c>
      <c r="I1225" s="221" t="s">
        <v>2414</v>
      </c>
      <c r="J1225" s="71">
        <v>42186</v>
      </c>
      <c r="K1225" s="240">
        <v>23232000</v>
      </c>
      <c r="L1225" s="2" t="s">
        <v>647</v>
      </c>
      <c r="M1225" s="47" t="s">
        <v>2214</v>
      </c>
      <c r="N1225" s="47" t="s">
        <v>2215</v>
      </c>
      <c r="O1225" s="47" t="s">
        <v>31</v>
      </c>
      <c r="P1225" s="47" t="s">
        <v>32</v>
      </c>
      <c r="Q1225" s="1"/>
    </row>
    <row r="1226" spans="1:17" ht="39" thickTop="1" x14ac:dyDescent="0.2">
      <c r="A1226" s="9">
        <v>1225</v>
      </c>
      <c r="B1226" s="47" t="s">
        <v>1264</v>
      </c>
      <c r="C1226" s="47">
        <v>891180084</v>
      </c>
      <c r="D1226" s="47">
        <v>2</v>
      </c>
      <c r="E1226" s="164" t="s">
        <v>2487</v>
      </c>
      <c r="F1226" s="190">
        <v>11322394</v>
      </c>
      <c r="G1226" s="204">
        <v>9</v>
      </c>
      <c r="H1226" s="2" t="s">
        <v>3265</v>
      </c>
      <c r="I1226" s="221" t="s">
        <v>2414</v>
      </c>
      <c r="J1226" s="71">
        <v>42186</v>
      </c>
      <c r="K1226" s="240">
        <v>21000000</v>
      </c>
      <c r="L1226" s="2" t="s">
        <v>647</v>
      </c>
      <c r="M1226" s="47" t="s">
        <v>2214</v>
      </c>
      <c r="N1226" s="47" t="s">
        <v>2215</v>
      </c>
      <c r="O1226" s="47" t="s">
        <v>31</v>
      </c>
      <c r="P1226" s="47" t="s">
        <v>32</v>
      </c>
      <c r="Q1226" s="1"/>
    </row>
    <row r="1227" spans="1:17" ht="102.75" thickBot="1" x14ac:dyDescent="0.25">
      <c r="A1227" s="15">
        <v>1226</v>
      </c>
      <c r="B1227" s="47" t="s">
        <v>1264</v>
      </c>
      <c r="C1227" s="47">
        <v>891180084</v>
      </c>
      <c r="D1227" s="47">
        <v>2</v>
      </c>
      <c r="E1227" s="2" t="s">
        <v>2789</v>
      </c>
      <c r="F1227" s="77">
        <v>36303157</v>
      </c>
      <c r="G1227" s="198">
        <v>1</v>
      </c>
      <c r="H1227" s="2" t="s">
        <v>3266</v>
      </c>
      <c r="I1227" s="165" t="s">
        <v>2791</v>
      </c>
      <c r="J1227" s="71">
        <v>42186</v>
      </c>
      <c r="K1227" s="239">
        <v>14365428</v>
      </c>
      <c r="L1227" s="2" t="s">
        <v>647</v>
      </c>
      <c r="M1227" s="47" t="s">
        <v>2214</v>
      </c>
      <c r="N1227" s="47" t="s">
        <v>2215</v>
      </c>
      <c r="O1227" s="47" t="s">
        <v>31</v>
      </c>
      <c r="P1227" s="47" t="s">
        <v>32</v>
      </c>
      <c r="Q1227" s="1"/>
    </row>
    <row r="1228" spans="1:17" ht="39" thickTop="1" x14ac:dyDescent="0.2">
      <c r="A1228" s="9">
        <v>1227</v>
      </c>
      <c r="B1228" s="47" t="s">
        <v>1264</v>
      </c>
      <c r="C1228" s="47">
        <v>891180084</v>
      </c>
      <c r="D1228" s="47">
        <v>2</v>
      </c>
      <c r="E1228" s="163" t="s">
        <v>2594</v>
      </c>
      <c r="F1228" s="181">
        <v>12133891</v>
      </c>
      <c r="G1228" s="199">
        <v>0</v>
      </c>
      <c r="H1228" s="2" t="s">
        <v>3267</v>
      </c>
      <c r="I1228" s="163" t="s">
        <v>2946</v>
      </c>
      <c r="J1228" s="71">
        <v>42187</v>
      </c>
      <c r="K1228" s="239">
        <v>10562750</v>
      </c>
      <c r="L1228" s="2" t="s">
        <v>647</v>
      </c>
      <c r="M1228" s="47" t="s">
        <v>2214</v>
      </c>
      <c r="N1228" s="47" t="s">
        <v>2215</v>
      </c>
      <c r="O1228" s="47" t="s">
        <v>31</v>
      </c>
      <c r="P1228" s="47" t="s">
        <v>32</v>
      </c>
      <c r="Q1228" s="1"/>
    </row>
    <row r="1229" spans="1:17" ht="64.5" thickBot="1" x14ac:dyDescent="0.25">
      <c r="A1229" s="15">
        <v>1228</v>
      </c>
      <c r="B1229" s="47" t="s">
        <v>1264</v>
      </c>
      <c r="C1229" s="47">
        <v>891180084</v>
      </c>
      <c r="D1229" s="47">
        <v>2</v>
      </c>
      <c r="E1229" s="163" t="s">
        <v>2476</v>
      </c>
      <c r="F1229" s="181">
        <v>1079508938</v>
      </c>
      <c r="G1229" s="199">
        <v>3</v>
      </c>
      <c r="H1229" s="2" t="s">
        <v>3268</v>
      </c>
      <c r="I1229" s="2" t="s">
        <v>3269</v>
      </c>
      <c r="J1229" s="71">
        <v>42188</v>
      </c>
      <c r="K1229" s="239">
        <v>10740000</v>
      </c>
      <c r="L1229" s="2" t="s">
        <v>647</v>
      </c>
      <c r="M1229" s="47" t="s">
        <v>2214</v>
      </c>
      <c r="N1229" s="47" t="s">
        <v>2215</v>
      </c>
      <c r="O1229" s="47" t="s">
        <v>31</v>
      </c>
      <c r="P1229" s="47" t="s">
        <v>32</v>
      </c>
      <c r="Q1229" s="1"/>
    </row>
    <row r="1230" spans="1:17" ht="39" thickTop="1" x14ac:dyDescent="0.2">
      <c r="A1230" s="9">
        <v>1229</v>
      </c>
      <c r="B1230" s="47" t="s">
        <v>1264</v>
      </c>
      <c r="C1230" s="47">
        <v>891180084</v>
      </c>
      <c r="D1230" s="47">
        <v>2</v>
      </c>
      <c r="E1230" s="163" t="s">
        <v>2402</v>
      </c>
      <c r="F1230" s="181">
        <v>7688064</v>
      </c>
      <c r="G1230" s="199">
        <v>1</v>
      </c>
      <c r="H1230" s="2" t="s">
        <v>3270</v>
      </c>
      <c r="I1230" s="163" t="s">
        <v>3271</v>
      </c>
      <c r="J1230" s="71">
        <v>42188</v>
      </c>
      <c r="K1230" s="239">
        <v>17263033</v>
      </c>
      <c r="L1230" s="2" t="s">
        <v>647</v>
      </c>
      <c r="M1230" s="47" t="s">
        <v>2214</v>
      </c>
      <c r="N1230" s="47" t="s">
        <v>2215</v>
      </c>
      <c r="O1230" s="47" t="s">
        <v>31</v>
      </c>
      <c r="P1230" s="47" t="s">
        <v>32</v>
      </c>
      <c r="Q1230" s="1"/>
    </row>
    <row r="1231" spans="1:17" ht="39" thickBot="1" x14ac:dyDescent="0.25">
      <c r="A1231" s="15">
        <v>1230</v>
      </c>
      <c r="B1231" s="47" t="s">
        <v>1264</v>
      </c>
      <c r="C1231" s="47">
        <v>891180084</v>
      </c>
      <c r="D1231" s="47">
        <v>2</v>
      </c>
      <c r="E1231" s="163" t="s">
        <v>1861</v>
      </c>
      <c r="F1231" s="181">
        <v>7724636</v>
      </c>
      <c r="G1231" s="199">
        <v>7</v>
      </c>
      <c r="H1231" s="2" t="s">
        <v>3272</v>
      </c>
      <c r="I1231" s="163" t="s">
        <v>3273</v>
      </c>
      <c r="J1231" s="71">
        <v>42188</v>
      </c>
      <c r="K1231" s="239">
        <v>11258500</v>
      </c>
      <c r="L1231" s="2" t="s">
        <v>647</v>
      </c>
      <c r="M1231" s="47" t="s">
        <v>2214</v>
      </c>
      <c r="N1231" s="47" t="s">
        <v>2215</v>
      </c>
      <c r="O1231" s="47" t="s">
        <v>31</v>
      </c>
      <c r="P1231" s="47" t="s">
        <v>32</v>
      </c>
      <c r="Q1231" s="1"/>
    </row>
    <row r="1232" spans="1:17" ht="39" thickTop="1" x14ac:dyDescent="0.2">
      <c r="A1232" s="9">
        <v>1231</v>
      </c>
      <c r="B1232" s="47" t="s">
        <v>1264</v>
      </c>
      <c r="C1232" s="47">
        <v>891180084</v>
      </c>
      <c r="D1232" s="47">
        <v>2</v>
      </c>
      <c r="E1232" s="163" t="s">
        <v>2493</v>
      </c>
      <c r="F1232" s="180">
        <v>36307654</v>
      </c>
      <c r="G1232" s="199">
        <v>7</v>
      </c>
      <c r="H1232" s="2" t="s">
        <v>3274</v>
      </c>
      <c r="I1232" s="2" t="s">
        <v>3275</v>
      </c>
      <c r="J1232" s="71">
        <v>42188</v>
      </c>
      <c r="K1232" s="130">
        <v>7560483</v>
      </c>
      <c r="L1232" s="2" t="s">
        <v>647</v>
      </c>
      <c r="M1232" s="47" t="s">
        <v>2214</v>
      </c>
      <c r="N1232" s="47" t="s">
        <v>2215</v>
      </c>
      <c r="O1232" s="47" t="s">
        <v>31</v>
      </c>
      <c r="P1232" s="47" t="s">
        <v>32</v>
      </c>
      <c r="Q1232" s="1"/>
    </row>
    <row r="1233" spans="1:17" ht="51.75" thickBot="1" x14ac:dyDescent="0.25">
      <c r="A1233" s="15">
        <v>1232</v>
      </c>
      <c r="B1233" s="47" t="s">
        <v>1264</v>
      </c>
      <c r="C1233" s="47">
        <v>891180084</v>
      </c>
      <c r="D1233" s="47">
        <v>2</v>
      </c>
      <c r="E1233" s="165" t="s">
        <v>2668</v>
      </c>
      <c r="F1233" s="191">
        <v>1075236227</v>
      </c>
      <c r="G1233" s="201">
        <v>2</v>
      </c>
      <c r="H1233" s="2" t="s">
        <v>3276</v>
      </c>
      <c r="I1233" s="75" t="s">
        <v>2667</v>
      </c>
      <c r="J1233" s="71">
        <v>42188</v>
      </c>
      <c r="K1233" s="239">
        <v>10309750</v>
      </c>
      <c r="L1233" s="2" t="s">
        <v>647</v>
      </c>
      <c r="M1233" s="47" t="s">
        <v>2214</v>
      </c>
      <c r="N1233" s="47" t="s">
        <v>2215</v>
      </c>
      <c r="O1233" s="47" t="s">
        <v>31</v>
      </c>
      <c r="P1233" s="47" t="s">
        <v>32</v>
      </c>
      <c r="Q1233" s="1"/>
    </row>
    <row r="1234" spans="1:17" ht="39" thickTop="1" x14ac:dyDescent="0.2">
      <c r="A1234" s="9">
        <v>1233</v>
      </c>
      <c r="B1234" s="47" t="s">
        <v>1264</v>
      </c>
      <c r="C1234" s="47">
        <v>891180084</v>
      </c>
      <c r="D1234" s="47">
        <v>2</v>
      </c>
      <c r="E1234" s="111" t="s">
        <v>2591</v>
      </c>
      <c r="F1234" s="188">
        <v>35524348</v>
      </c>
      <c r="G1234" s="205">
        <v>4</v>
      </c>
      <c r="H1234" s="2" t="s">
        <v>3277</v>
      </c>
      <c r="I1234" s="111" t="s">
        <v>2593</v>
      </c>
      <c r="J1234" s="71">
        <v>42191</v>
      </c>
      <c r="K1234" s="130">
        <v>7302400</v>
      </c>
      <c r="L1234" s="2" t="s">
        <v>647</v>
      </c>
      <c r="M1234" s="47" t="s">
        <v>2214</v>
      </c>
      <c r="N1234" s="47" t="s">
        <v>2215</v>
      </c>
      <c r="O1234" s="47" t="s">
        <v>31</v>
      </c>
      <c r="P1234" s="47" t="s">
        <v>32</v>
      </c>
      <c r="Q1234" s="1"/>
    </row>
    <row r="1235" spans="1:17" ht="51.75" thickBot="1" x14ac:dyDescent="0.25">
      <c r="A1235" s="15">
        <v>1234</v>
      </c>
      <c r="B1235" s="47" t="s">
        <v>1264</v>
      </c>
      <c r="C1235" s="47">
        <v>891180084</v>
      </c>
      <c r="D1235" s="47">
        <v>2</v>
      </c>
      <c r="E1235" s="75" t="s">
        <v>2424</v>
      </c>
      <c r="F1235" s="179">
        <v>55153933</v>
      </c>
      <c r="G1235" s="198">
        <v>3</v>
      </c>
      <c r="H1235" s="2" t="s">
        <v>3278</v>
      </c>
      <c r="I1235" s="75" t="s">
        <v>2426</v>
      </c>
      <c r="J1235" s="71">
        <v>42188</v>
      </c>
      <c r="K1235" s="239">
        <v>11132000</v>
      </c>
      <c r="L1235" s="2" t="s">
        <v>647</v>
      </c>
      <c r="M1235" s="47" t="s">
        <v>2214</v>
      </c>
      <c r="N1235" s="47" t="s">
        <v>2215</v>
      </c>
      <c r="O1235" s="47" t="s">
        <v>31</v>
      </c>
      <c r="P1235" s="47" t="s">
        <v>32</v>
      </c>
      <c r="Q1235" s="1"/>
    </row>
    <row r="1236" spans="1:17" ht="51.75" thickTop="1" x14ac:dyDescent="0.2">
      <c r="A1236" s="9">
        <v>1235</v>
      </c>
      <c r="B1236" s="47" t="s">
        <v>1264</v>
      </c>
      <c r="C1236" s="47">
        <v>891180084</v>
      </c>
      <c r="D1236" s="47">
        <v>2</v>
      </c>
      <c r="E1236" s="75" t="s">
        <v>2317</v>
      </c>
      <c r="F1236" s="169">
        <v>26431736</v>
      </c>
      <c r="G1236" s="198">
        <v>6</v>
      </c>
      <c r="H1236" s="2" t="s">
        <v>3279</v>
      </c>
      <c r="I1236" s="75" t="s">
        <v>3280</v>
      </c>
      <c r="J1236" s="71">
        <v>42188</v>
      </c>
      <c r="K1236" s="239">
        <v>11132000</v>
      </c>
      <c r="L1236" s="2" t="s">
        <v>647</v>
      </c>
      <c r="M1236" s="47" t="s">
        <v>2214</v>
      </c>
      <c r="N1236" s="47" t="s">
        <v>2215</v>
      </c>
      <c r="O1236" s="47" t="s">
        <v>31</v>
      </c>
      <c r="P1236" s="47" t="s">
        <v>32</v>
      </c>
      <c r="Q1236" s="1"/>
    </row>
    <row r="1237" spans="1:17" ht="90" thickBot="1" x14ac:dyDescent="0.25">
      <c r="A1237" s="15">
        <v>1236</v>
      </c>
      <c r="B1237" s="47" t="s">
        <v>1264</v>
      </c>
      <c r="C1237" s="47">
        <v>891180084</v>
      </c>
      <c r="D1237" s="47">
        <v>2</v>
      </c>
      <c r="E1237" s="75" t="s">
        <v>2459</v>
      </c>
      <c r="F1237" s="169">
        <v>7695071</v>
      </c>
      <c r="G1237" s="198">
        <v>0</v>
      </c>
      <c r="H1237" s="2" t="s">
        <v>3281</v>
      </c>
      <c r="I1237" s="163" t="s">
        <v>3282</v>
      </c>
      <c r="J1237" s="71">
        <v>42188</v>
      </c>
      <c r="K1237" s="239">
        <v>7063333</v>
      </c>
      <c r="L1237" s="2" t="s">
        <v>647</v>
      </c>
      <c r="M1237" s="47" t="s">
        <v>2214</v>
      </c>
      <c r="N1237" s="47" t="s">
        <v>2215</v>
      </c>
      <c r="O1237" s="47" t="s">
        <v>31</v>
      </c>
      <c r="P1237" s="47" t="s">
        <v>32</v>
      </c>
      <c r="Q1237" s="1"/>
    </row>
    <row r="1238" spans="1:17" ht="64.5" thickTop="1" x14ac:dyDescent="0.2">
      <c r="A1238" s="9">
        <v>1237</v>
      </c>
      <c r="B1238" s="47" t="s">
        <v>1264</v>
      </c>
      <c r="C1238" s="47">
        <v>891180084</v>
      </c>
      <c r="D1238" s="47">
        <v>2</v>
      </c>
      <c r="E1238" s="163" t="s">
        <v>2456</v>
      </c>
      <c r="F1238" s="181">
        <v>7693520</v>
      </c>
      <c r="G1238" s="199">
        <v>7</v>
      </c>
      <c r="H1238" s="2" t="s">
        <v>3283</v>
      </c>
      <c r="I1238" s="163" t="s">
        <v>3284</v>
      </c>
      <c r="J1238" s="71">
        <v>42188</v>
      </c>
      <c r="K1238" s="239">
        <v>7063333</v>
      </c>
      <c r="L1238" s="2" t="s">
        <v>647</v>
      </c>
      <c r="M1238" s="47" t="s">
        <v>2214</v>
      </c>
      <c r="N1238" s="47" t="s">
        <v>2215</v>
      </c>
      <c r="O1238" s="47" t="s">
        <v>31</v>
      </c>
      <c r="P1238" s="47" t="s">
        <v>32</v>
      </c>
      <c r="Q1238" s="1"/>
    </row>
    <row r="1239" spans="1:17" ht="39" thickBot="1" x14ac:dyDescent="0.25">
      <c r="A1239" s="15">
        <v>1238</v>
      </c>
      <c r="B1239" s="47" t="s">
        <v>1264</v>
      </c>
      <c r="C1239" s="47">
        <v>891180084</v>
      </c>
      <c r="D1239" s="47">
        <v>2</v>
      </c>
      <c r="E1239" s="163" t="s">
        <v>2687</v>
      </c>
      <c r="F1239" s="180">
        <v>1075255781</v>
      </c>
      <c r="G1239" s="199">
        <v>2</v>
      </c>
      <c r="H1239" s="2" t="s">
        <v>3285</v>
      </c>
      <c r="I1239" s="163" t="s">
        <v>3286</v>
      </c>
      <c r="J1239" s="71">
        <v>42188</v>
      </c>
      <c r="K1239" s="239">
        <v>9647733</v>
      </c>
      <c r="L1239" s="2" t="s">
        <v>647</v>
      </c>
      <c r="M1239" s="47" t="s">
        <v>2214</v>
      </c>
      <c r="N1239" s="47" t="s">
        <v>2215</v>
      </c>
      <c r="O1239" s="47" t="s">
        <v>31</v>
      </c>
      <c r="P1239" s="47" t="s">
        <v>32</v>
      </c>
      <c r="Q1239" s="1"/>
    </row>
    <row r="1240" spans="1:17" ht="64.5" thickTop="1" x14ac:dyDescent="0.2">
      <c r="A1240" s="9">
        <v>1239</v>
      </c>
      <c r="B1240" s="47" t="s">
        <v>1264</v>
      </c>
      <c r="C1240" s="47">
        <v>891180084</v>
      </c>
      <c r="D1240" s="47">
        <v>2</v>
      </c>
      <c r="E1240" s="2" t="s">
        <v>2386</v>
      </c>
      <c r="F1240" s="77">
        <v>1075285453</v>
      </c>
      <c r="G1240" s="77">
        <v>1</v>
      </c>
      <c r="H1240" s="2" t="s">
        <v>3287</v>
      </c>
      <c r="I1240" s="75" t="s">
        <v>3288</v>
      </c>
      <c r="J1240" s="71">
        <v>42188</v>
      </c>
      <c r="K1240" s="130">
        <v>6679200</v>
      </c>
      <c r="L1240" s="2" t="s">
        <v>647</v>
      </c>
      <c r="M1240" s="47" t="s">
        <v>2214</v>
      </c>
      <c r="N1240" s="47" t="s">
        <v>2215</v>
      </c>
      <c r="O1240" s="47" t="s">
        <v>31</v>
      </c>
      <c r="P1240" s="47" t="s">
        <v>32</v>
      </c>
      <c r="Q1240" s="1"/>
    </row>
    <row r="1241" spans="1:17" ht="51.75" thickBot="1" x14ac:dyDescent="0.25">
      <c r="A1241" s="15">
        <v>1240</v>
      </c>
      <c r="B1241" s="47" t="s">
        <v>1264</v>
      </c>
      <c r="C1241" s="47">
        <v>891180084</v>
      </c>
      <c r="D1241" s="47">
        <v>2</v>
      </c>
      <c r="E1241" s="162" t="s">
        <v>2352</v>
      </c>
      <c r="F1241" s="183">
        <v>7703274</v>
      </c>
      <c r="G1241" s="76">
        <v>4</v>
      </c>
      <c r="H1241" s="2" t="s">
        <v>3289</v>
      </c>
      <c r="I1241" s="162" t="s">
        <v>3290</v>
      </c>
      <c r="J1241" s="71">
        <v>42188</v>
      </c>
      <c r="K1241" s="244">
        <v>7560483</v>
      </c>
      <c r="L1241" s="2" t="s">
        <v>647</v>
      </c>
      <c r="M1241" s="47" t="s">
        <v>2214</v>
      </c>
      <c r="N1241" s="47" t="s">
        <v>2215</v>
      </c>
      <c r="O1241" s="47" t="s">
        <v>31</v>
      </c>
      <c r="P1241" s="47" t="s">
        <v>32</v>
      </c>
      <c r="Q1241" s="1"/>
    </row>
    <row r="1242" spans="1:17" ht="39" thickTop="1" x14ac:dyDescent="0.2">
      <c r="A1242" s="9">
        <v>1241</v>
      </c>
      <c r="B1242" s="47" t="s">
        <v>1264</v>
      </c>
      <c r="C1242" s="47">
        <v>891180084</v>
      </c>
      <c r="D1242" s="47">
        <v>2</v>
      </c>
      <c r="E1242" s="2" t="s">
        <v>2358</v>
      </c>
      <c r="F1242" s="77">
        <v>1075234937</v>
      </c>
      <c r="G1242" s="77">
        <v>4</v>
      </c>
      <c r="H1242" s="2" t="s">
        <v>3291</v>
      </c>
      <c r="I1242" s="2" t="s">
        <v>3292</v>
      </c>
      <c r="J1242" s="71">
        <v>42188</v>
      </c>
      <c r="K1242" s="130">
        <v>11953333</v>
      </c>
      <c r="L1242" s="2" t="s">
        <v>647</v>
      </c>
      <c r="M1242" s="47" t="s">
        <v>2214</v>
      </c>
      <c r="N1242" s="47" t="s">
        <v>2215</v>
      </c>
      <c r="O1242" s="47" t="s">
        <v>31</v>
      </c>
      <c r="P1242" s="47" t="s">
        <v>32</v>
      </c>
      <c r="Q1242" s="1"/>
    </row>
    <row r="1243" spans="1:17" ht="64.5" thickBot="1" x14ac:dyDescent="0.25">
      <c r="A1243" s="15">
        <v>1242</v>
      </c>
      <c r="B1243" s="47" t="s">
        <v>1264</v>
      </c>
      <c r="C1243" s="47">
        <v>891180084</v>
      </c>
      <c r="D1243" s="47">
        <v>2</v>
      </c>
      <c r="E1243" s="162" t="s">
        <v>2361</v>
      </c>
      <c r="F1243" s="183">
        <v>12136346</v>
      </c>
      <c r="G1243" s="76">
        <v>1</v>
      </c>
      <c r="H1243" s="2" t="s">
        <v>3293</v>
      </c>
      <c r="I1243" s="162" t="s">
        <v>3294</v>
      </c>
      <c r="J1243" s="71">
        <v>42188</v>
      </c>
      <c r="K1243" s="244">
        <v>10866667</v>
      </c>
      <c r="L1243" s="2" t="s">
        <v>647</v>
      </c>
      <c r="M1243" s="47" t="s">
        <v>2214</v>
      </c>
      <c r="N1243" s="47" t="s">
        <v>2215</v>
      </c>
      <c r="O1243" s="47" t="s">
        <v>31</v>
      </c>
      <c r="P1243" s="47" t="s">
        <v>32</v>
      </c>
      <c r="Q1243" s="1"/>
    </row>
    <row r="1244" spans="1:17" ht="77.25" thickTop="1" x14ac:dyDescent="0.2">
      <c r="A1244" s="9">
        <v>1243</v>
      </c>
      <c r="B1244" s="47" t="s">
        <v>1264</v>
      </c>
      <c r="C1244" s="47">
        <v>891180084</v>
      </c>
      <c r="D1244" s="47">
        <v>2</v>
      </c>
      <c r="E1244" s="75" t="s">
        <v>2150</v>
      </c>
      <c r="F1244" s="179">
        <v>12111428</v>
      </c>
      <c r="G1244" s="198">
        <v>9</v>
      </c>
      <c r="H1244" s="2" t="s">
        <v>3295</v>
      </c>
      <c r="I1244" s="2" t="s">
        <v>3296</v>
      </c>
      <c r="J1244" s="71">
        <v>42188</v>
      </c>
      <c r="K1244" s="130">
        <v>41066667</v>
      </c>
      <c r="L1244" s="2" t="s">
        <v>647</v>
      </c>
      <c r="M1244" s="47" t="s">
        <v>2214</v>
      </c>
      <c r="N1244" s="47" t="s">
        <v>2215</v>
      </c>
      <c r="O1244" s="47" t="s">
        <v>31</v>
      </c>
      <c r="P1244" s="47" t="s">
        <v>32</v>
      </c>
      <c r="Q1244" s="1"/>
    </row>
    <row r="1245" spans="1:17" ht="51.75" thickBot="1" x14ac:dyDescent="0.25">
      <c r="A1245" s="15">
        <v>1244</v>
      </c>
      <c r="B1245" s="47" t="s">
        <v>1264</v>
      </c>
      <c r="C1245" s="47">
        <v>891180084</v>
      </c>
      <c r="D1245" s="47">
        <v>2</v>
      </c>
      <c r="E1245" s="75" t="s">
        <v>2954</v>
      </c>
      <c r="F1245" s="179">
        <v>1080261093</v>
      </c>
      <c r="G1245" s="198">
        <v>6</v>
      </c>
      <c r="H1245" s="2" t="s">
        <v>3297</v>
      </c>
      <c r="I1245" s="2" t="s">
        <v>2956</v>
      </c>
      <c r="J1245" s="71">
        <v>42188</v>
      </c>
      <c r="K1245" s="130">
        <v>14666667</v>
      </c>
      <c r="L1245" s="2" t="s">
        <v>647</v>
      </c>
      <c r="M1245" s="47" t="s">
        <v>2214</v>
      </c>
      <c r="N1245" s="47" t="s">
        <v>2215</v>
      </c>
      <c r="O1245" s="47" t="s">
        <v>31</v>
      </c>
      <c r="P1245" s="47" t="s">
        <v>32</v>
      </c>
      <c r="Q1245" s="1"/>
    </row>
    <row r="1246" spans="1:17" ht="39" thickTop="1" x14ac:dyDescent="0.2">
      <c r="A1246" s="9">
        <v>1245</v>
      </c>
      <c r="B1246" s="47" t="s">
        <v>1264</v>
      </c>
      <c r="C1246" s="47">
        <v>891180084</v>
      </c>
      <c r="D1246" s="47">
        <v>2</v>
      </c>
      <c r="E1246" s="75" t="s">
        <v>2582</v>
      </c>
      <c r="F1246" s="179">
        <v>55162919</v>
      </c>
      <c r="G1246" s="198">
        <v>8</v>
      </c>
      <c r="H1246" s="2" t="s">
        <v>3298</v>
      </c>
      <c r="I1246" s="2" t="s">
        <v>2584</v>
      </c>
      <c r="J1246" s="71">
        <v>42188</v>
      </c>
      <c r="K1246" s="239">
        <v>11132000</v>
      </c>
      <c r="L1246" s="2" t="s">
        <v>647</v>
      </c>
      <c r="M1246" s="47" t="s">
        <v>2214</v>
      </c>
      <c r="N1246" s="47" t="s">
        <v>2215</v>
      </c>
      <c r="O1246" s="47" t="s">
        <v>31</v>
      </c>
      <c r="P1246" s="47" t="s">
        <v>32</v>
      </c>
      <c r="Q1246" s="1"/>
    </row>
    <row r="1247" spans="1:17" ht="39" thickBot="1" x14ac:dyDescent="0.25">
      <c r="A1247" s="15">
        <v>1246</v>
      </c>
      <c r="B1247" s="47" t="s">
        <v>1264</v>
      </c>
      <c r="C1247" s="47">
        <v>891180084</v>
      </c>
      <c r="D1247" s="47">
        <v>2</v>
      </c>
      <c r="E1247" s="75" t="s">
        <v>2644</v>
      </c>
      <c r="F1247" s="179">
        <v>52778134</v>
      </c>
      <c r="G1247" s="198">
        <v>7</v>
      </c>
      <c r="H1247" s="2" t="s">
        <v>3299</v>
      </c>
      <c r="I1247" s="2" t="s">
        <v>2646</v>
      </c>
      <c r="J1247" s="71">
        <v>42188</v>
      </c>
      <c r="K1247" s="239">
        <v>8594667</v>
      </c>
      <c r="L1247" s="2" t="s">
        <v>647</v>
      </c>
      <c r="M1247" s="47" t="s">
        <v>2214</v>
      </c>
      <c r="N1247" s="47" t="s">
        <v>2215</v>
      </c>
      <c r="O1247" s="47" t="s">
        <v>31</v>
      </c>
      <c r="P1247" s="47" t="s">
        <v>32</v>
      </c>
      <c r="Q1247" s="1"/>
    </row>
    <row r="1248" spans="1:17" ht="39" thickTop="1" x14ac:dyDescent="0.2">
      <c r="A1248" s="9">
        <v>1247</v>
      </c>
      <c r="B1248" s="47" t="s">
        <v>1264</v>
      </c>
      <c r="C1248" s="47">
        <v>891180084</v>
      </c>
      <c r="D1248" s="47">
        <v>2</v>
      </c>
      <c r="E1248" s="75" t="s">
        <v>2558</v>
      </c>
      <c r="F1248" s="179">
        <v>1083896498</v>
      </c>
      <c r="G1248" s="198">
        <v>1</v>
      </c>
      <c r="H1248" s="2" t="s">
        <v>3300</v>
      </c>
      <c r="I1248" s="75" t="s">
        <v>2560</v>
      </c>
      <c r="J1248" s="71">
        <v>42188</v>
      </c>
      <c r="K1248" s="130">
        <v>8163467</v>
      </c>
      <c r="L1248" s="2" t="s">
        <v>647</v>
      </c>
      <c r="M1248" s="47" t="s">
        <v>2214</v>
      </c>
      <c r="N1248" s="47" t="s">
        <v>2215</v>
      </c>
      <c r="O1248" s="47" t="s">
        <v>31</v>
      </c>
      <c r="P1248" s="47" t="s">
        <v>32</v>
      </c>
      <c r="Q1248" s="1"/>
    </row>
    <row r="1249" spans="1:17" ht="39" thickBot="1" x14ac:dyDescent="0.25">
      <c r="A1249" s="15">
        <v>1248</v>
      </c>
      <c r="B1249" s="47" t="s">
        <v>1264</v>
      </c>
      <c r="C1249" s="47">
        <v>891180084</v>
      </c>
      <c r="D1249" s="47">
        <v>2</v>
      </c>
      <c r="E1249" s="75" t="s">
        <v>2585</v>
      </c>
      <c r="F1249" s="179">
        <v>1013608465</v>
      </c>
      <c r="G1249" s="198">
        <v>0</v>
      </c>
      <c r="H1249" s="2" t="s">
        <v>3301</v>
      </c>
      <c r="I1249" s="2" t="s">
        <v>2587</v>
      </c>
      <c r="J1249" s="71">
        <v>42191</v>
      </c>
      <c r="K1249" s="239">
        <v>7418400</v>
      </c>
      <c r="L1249" s="2" t="s">
        <v>647</v>
      </c>
      <c r="M1249" s="47" t="s">
        <v>2214</v>
      </c>
      <c r="N1249" s="47" t="s">
        <v>2215</v>
      </c>
      <c r="O1249" s="47" t="s">
        <v>31</v>
      </c>
      <c r="P1249" s="47" t="s">
        <v>32</v>
      </c>
      <c r="Q1249" s="1"/>
    </row>
    <row r="1250" spans="1:17" ht="64.5" thickTop="1" x14ac:dyDescent="0.2">
      <c r="A1250" s="9">
        <v>1249</v>
      </c>
      <c r="B1250" s="47" t="s">
        <v>1264</v>
      </c>
      <c r="C1250" s="47">
        <v>891180084</v>
      </c>
      <c r="D1250" s="47">
        <v>2</v>
      </c>
      <c r="E1250" s="162" t="s">
        <v>2699</v>
      </c>
      <c r="F1250" s="178">
        <v>1022352980</v>
      </c>
      <c r="G1250" s="76">
        <v>4</v>
      </c>
      <c r="H1250" s="2" t="s">
        <v>3302</v>
      </c>
      <c r="I1250" s="75" t="s">
        <v>2701</v>
      </c>
      <c r="J1250" s="71">
        <v>42188</v>
      </c>
      <c r="K1250" s="239">
        <v>12833333</v>
      </c>
      <c r="L1250" s="2" t="s">
        <v>647</v>
      </c>
      <c r="M1250" s="47" t="s">
        <v>2214</v>
      </c>
      <c r="N1250" s="47" t="s">
        <v>2215</v>
      </c>
      <c r="O1250" s="47" t="s">
        <v>31</v>
      </c>
      <c r="P1250" s="47" t="s">
        <v>32</v>
      </c>
      <c r="Q1250" s="1"/>
    </row>
    <row r="1251" spans="1:17" ht="51.75" thickBot="1" x14ac:dyDescent="0.25">
      <c r="A1251" s="15">
        <v>1250</v>
      </c>
      <c r="B1251" s="47" t="s">
        <v>1264</v>
      </c>
      <c r="C1251" s="47">
        <v>891180084</v>
      </c>
      <c r="D1251" s="47">
        <v>2</v>
      </c>
      <c r="E1251" s="162" t="s">
        <v>3303</v>
      </c>
      <c r="F1251" s="178">
        <v>1075293456</v>
      </c>
      <c r="G1251" s="76">
        <v>0</v>
      </c>
      <c r="H1251" s="2" t="s">
        <v>3304</v>
      </c>
      <c r="I1251" s="75" t="s">
        <v>3305</v>
      </c>
      <c r="J1251" s="71">
        <v>42188</v>
      </c>
      <c r="K1251" s="239">
        <v>0</v>
      </c>
      <c r="L1251" s="2" t="s">
        <v>647</v>
      </c>
      <c r="M1251" s="47" t="s">
        <v>2214</v>
      </c>
      <c r="N1251" s="47" t="s">
        <v>2215</v>
      </c>
      <c r="O1251" s="47" t="s">
        <v>31</v>
      </c>
      <c r="P1251" s="47" t="s">
        <v>32</v>
      </c>
      <c r="Q1251" s="1"/>
    </row>
    <row r="1252" spans="1:17" ht="39" thickTop="1" x14ac:dyDescent="0.2">
      <c r="A1252" s="9">
        <v>1251</v>
      </c>
      <c r="B1252" s="47" t="s">
        <v>1264</v>
      </c>
      <c r="C1252" s="47">
        <v>891180084</v>
      </c>
      <c r="D1252" s="47">
        <v>2</v>
      </c>
      <c r="E1252" s="2" t="s">
        <v>2471</v>
      </c>
      <c r="F1252" s="77">
        <v>1075226439</v>
      </c>
      <c r="G1252" s="77">
        <v>4</v>
      </c>
      <c r="H1252" s="2" t="s">
        <v>3306</v>
      </c>
      <c r="I1252" s="75" t="s">
        <v>3307</v>
      </c>
      <c r="J1252" s="71">
        <v>42188</v>
      </c>
      <c r="K1252" s="130">
        <v>8458333</v>
      </c>
      <c r="L1252" s="2" t="s">
        <v>647</v>
      </c>
      <c r="M1252" s="47" t="s">
        <v>2214</v>
      </c>
      <c r="N1252" s="47" t="s">
        <v>2215</v>
      </c>
      <c r="O1252" s="47" t="s">
        <v>31</v>
      </c>
      <c r="P1252" s="47" t="s">
        <v>32</v>
      </c>
      <c r="Q1252" s="1"/>
    </row>
    <row r="1253" spans="1:17" ht="51.75" thickBot="1" x14ac:dyDescent="0.25">
      <c r="A1253" s="15">
        <v>1252</v>
      </c>
      <c r="B1253" s="47" t="s">
        <v>1264</v>
      </c>
      <c r="C1253" s="47">
        <v>891180084</v>
      </c>
      <c r="D1253" s="47">
        <v>2</v>
      </c>
      <c r="E1253" s="75" t="s">
        <v>2549</v>
      </c>
      <c r="F1253" s="179">
        <v>1075232902</v>
      </c>
      <c r="G1253" s="198">
        <v>8</v>
      </c>
      <c r="H1253" s="2" t="s">
        <v>3308</v>
      </c>
      <c r="I1253" s="75" t="s">
        <v>3309</v>
      </c>
      <c r="J1253" s="71">
        <v>42188</v>
      </c>
      <c r="K1253" s="130">
        <v>7875000</v>
      </c>
      <c r="L1253" s="2" t="s">
        <v>647</v>
      </c>
      <c r="M1253" s="47" t="s">
        <v>2214</v>
      </c>
      <c r="N1253" s="47" t="s">
        <v>2215</v>
      </c>
      <c r="O1253" s="47" t="s">
        <v>31</v>
      </c>
      <c r="P1253" s="47" t="s">
        <v>32</v>
      </c>
      <c r="Q1253" s="1"/>
    </row>
    <row r="1254" spans="1:17" ht="90" thickTop="1" x14ac:dyDescent="0.2">
      <c r="A1254" s="9">
        <v>1253</v>
      </c>
      <c r="B1254" s="47" t="s">
        <v>1264</v>
      </c>
      <c r="C1254" s="47">
        <v>891180084</v>
      </c>
      <c r="D1254" s="47">
        <v>2</v>
      </c>
      <c r="E1254" s="75" t="s">
        <v>1326</v>
      </c>
      <c r="F1254" s="179">
        <v>19188486</v>
      </c>
      <c r="G1254" s="198"/>
      <c r="H1254" s="2" t="s">
        <v>3310</v>
      </c>
      <c r="I1254" s="75" t="s">
        <v>3311</v>
      </c>
      <c r="J1254" s="71">
        <v>42188</v>
      </c>
      <c r="K1254" s="130">
        <v>9999998</v>
      </c>
      <c r="L1254" s="2" t="s">
        <v>647</v>
      </c>
      <c r="M1254" s="47" t="s">
        <v>2214</v>
      </c>
      <c r="N1254" s="47" t="s">
        <v>2215</v>
      </c>
      <c r="O1254" s="47" t="s">
        <v>31</v>
      </c>
      <c r="P1254" s="47" t="s">
        <v>32</v>
      </c>
      <c r="Q1254" s="1"/>
    </row>
    <row r="1255" spans="1:17" ht="39" thickBot="1" x14ac:dyDescent="0.25">
      <c r="A1255" s="15">
        <v>1254</v>
      </c>
      <c r="B1255" s="47" t="s">
        <v>1264</v>
      </c>
      <c r="C1255" s="47">
        <v>891180084</v>
      </c>
      <c r="D1255" s="47">
        <v>2</v>
      </c>
      <c r="E1255" s="162" t="s">
        <v>2724</v>
      </c>
      <c r="F1255" s="178">
        <v>1075244988</v>
      </c>
      <c r="G1255" s="76">
        <v>2</v>
      </c>
      <c r="H1255" s="2" t="s">
        <v>3312</v>
      </c>
      <c r="I1255" s="75" t="s">
        <v>2726</v>
      </c>
      <c r="J1255" s="71">
        <v>42188</v>
      </c>
      <c r="K1255" s="239">
        <v>11666667</v>
      </c>
      <c r="L1255" s="2" t="s">
        <v>647</v>
      </c>
      <c r="M1255" s="47" t="s">
        <v>2214</v>
      </c>
      <c r="N1255" s="47" t="s">
        <v>2215</v>
      </c>
      <c r="O1255" s="47" t="s">
        <v>31</v>
      </c>
      <c r="P1255" s="47" t="s">
        <v>32</v>
      </c>
      <c r="Q1255" s="1"/>
    </row>
    <row r="1256" spans="1:17" ht="102.75" thickTop="1" x14ac:dyDescent="0.2">
      <c r="A1256" s="9">
        <v>1255</v>
      </c>
      <c r="B1256" s="47" t="s">
        <v>1264</v>
      </c>
      <c r="C1256" s="47">
        <v>891180084</v>
      </c>
      <c r="D1256" s="47">
        <v>2</v>
      </c>
      <c r="E1256" s="162" t="s">
        <v>3313</v>
      </c>
      <c r="F1256" s="178">
        <v>1016000827</v>
      </c>
      <c r="G1256" s="76"/>
      <c r="H1256" s="2" t="s">
        <v>3314</v>
      </c>
      <c r="I1256" s="75" t="s">
        <v>3315</v>
      </c>
      <c r="J1256" s="71">
        <v>42188</v>
      </c>
      <c r="K1256" s="239">
        <v>11068750</v>
      </c>
      <c r="L1256" s="2" t="s">
        <v>647</v>
      </c>
      <c r="M1256" s="47" t="s">
        <v>2214</v>
      </c>
      <c r="N1256" s="47" t="s">
        <v>2215</v>
      </c>
      <c r="O1256" s="47" t="s">
        <v>31</v>
      </c>
      <c r="P1256" s="47" t="s">
        <v>32</v>
      </c>
      <c r="Q1256" s="1"/>
    </row>
    <row r="1257" spans="1:17" ht="39" thickBot="1" x14ac:dyDescent="0.25">
      <c r="A1257" s="15">
        <v>1256</v>
      </c>
      <c r="B1257" s="47" t="s">
        <v>1264</v>
      </c>
      <c r="C1257" s="47">
        <v>891180084</v>
      </c>
      <c r="D1257" s="47">
        <v>2</v>
      </c>
      <c r="E1257" s="163" t="s">
        <v>2531</v>
      </c>
      <c r="F1257" s="192">
        <v>55066499</v>
      </c>
      <c r="G1257" s="199">
        <v>5</v>
      </c>
      <c r="H1257" s="2" t="s">
        <v>3316</v>
      </c>
      <c r="I1257" s="163" t="s">
        <v>2533</v>
      </c>
      <c r="J1257" s="71">
        <v>42188</v>
      </c>
      <c r="K1257" s="239">
        <v>11733333</v>
      </c>
      <c r="L1257" s="2" t="s">
        <v>647</v>
      </c>
      <c r="M1257" s="47" t="s">
        <v>2214</v>
      </c>
      <c r="N1257" s="47" t="s">
        <v>2215</v>
      </c>
      <c r="O1257" s="47" t="s">
        <v>31</v>
      </c>
      <c r="P1257" s="47" t="s">
        <v>32</v>
      </c>
      <c r="Q1257" s="1"/>
    </row>
    <row r="1258" spans="1:17" ht="39" thickTop="1" x14ac:dyDescent="0.2">
      <c r="A1258" s="9">
        <v>1257</v>
      </c>
      <c r="B1258" s="47" t="s">
        <v>1264</v>
      </c>
      <c r="C1258" s="47">
        <v>891180084</v>
      </c>
      <c r="D1258" s="47">
        <v>2</v>
      </c>
      <c r="E1258" s="163" t="s">
        <v>2525</v>
      </c>
      <c r="F1258" s="192">
        <v>55131974</v>
      </c>
      <c r="G1258" s="199">
        <v>0</v>
      </c>
      <c r="H1258" s="2" t="s">
        <v>3317</v>
      </c>
      <c r="I1258" s="163" t="s">
        <v>2527</v>
      </c>
      <c r="J1258" s="71">
        <v>42188</v>
      </c>
      <c r="K1258" s="239">
        <v>11733333</v>
      </c>
      <c r="L1258" s="2" t="s">
        <v>647</v>
      </c>
      <c r="M1258" s="47" t="s">
        <v>2214</v>
      </c>
      <c r="N1258" s="47" t="s">
        <v>2215</v>
      </c>
      <c r="O1258" s="47" t="s">
        <v>31</v>
      </c>
      <c r="P1258" s="47" t="s">
        <v>32</v>
      </c>
      <c r="Q1258" s="1"/>
    </row>
    <row r="1259" spans="1:17" ht="51.75" thickBot="1" x14ac:dyDescent="0.25">
      <c r="A1259" s="15">
        <v>1258</v>
      </c>
      <c r="B1259" s="47" t="s">
        <v>1264</v>
      </c>
      <c r="C1259" s="47">
        <v>891180084</v>
      </c>
      <c r="D1259" s="47">
        <v>2</v>
      </c>
      <c r="E1259" s="75" t="s">
        <v>2299</v>
      </c>
      <c r="F1259" s="179">
        <v>55178851</v>
      </c>
      <c r="G1259" s="198">
        <v>6</v>
      </c>
      <c r="H1259" s="2" t="s">
        <v>3318</v>
      </c>
      <c r="I1259" s="2" t="s">
        <v>2301</v>
      </c>
      <c r="J1259" s="71">
        <v>42188</v>
      </c>
      <c r="K1259" s="239">
        <v>13358400</v>
      </c>
      <c r="L1259" s="2" t="s">
        <v>647</v>
      </c>
      <c r="M1259" s="47" t="s">
        <v>2214</v>
      </c>
      <c r="N1259" s="47" t="s">
        <v>2215</v>
      </c>
      <c r="O1259" s="47" t="s">
        <v>31</v>
      </c>
      <c r="P1259" s="47" t="s">
        <v>32</v>
      </c>
      <c r="Q1259" s="1"/>
    </row>
    <row r="1260" spans="1:17" ht="77.25" thickTop="1" x14ac:dyDescent="0.2">
      <c r="A1260" s="9">
        <v>1259</v>
      </c>
      <c r="B1260" s="47" t="s">
        <v>1264</v>
      </c>
      <c r="C1260" s="47">
        <v>891180084</v>
      </c>
      <c r="D1260" s="47">
        <v>2</v>
      </c>
      <c r="E1260" s="75" t="s">
        <v>2782</v>
      </c>
      <c r="F1260" s="169">
        <v>26552229</v>
      </c>
      <c r="G1260" s="198">
        <v>2</v>
      </c>
      <c r="H1260" s="2" t="s">
        <v>3319</v>
      </c>
      <c r="I1260" s="75" t="s">
        <v>3320</v>
      </c>
      <c r="J1260" s="71">
        <v>42188</v>
      </c>
      <c r="K1260" s="130">
        <v>6275500</v>
      </c>
      <c r="L1260" s="2" t="s">
        <v>647</v>
      </c>
      <c r="M1260" s="47" t="s">
        <v>2214</v>
      </c>
      <c r="N1260" s="47" t="s">
        <v>2215</v>
      </c>
      <c r="O1260" s="47" t="s">
        <v>31</v>
      </c>
      <c r="P1260" s="47" t="s">
        <v>32</v>
      </c>
      <c r="Q1260" s="1"/>
    </row>
    <row r="1261" spans="1:17" ht="39" thickBot="1" x14ac:dyDescent="0.25">
      <c r="A1261" s="15">
        <v>1260</v>
      </c>
      <c r="B1261" s="47" t="s">
        <v>1264</v>
      </c>
      <c r="C1261" s="47">
        <v>891180084</v>
      </c>
      <c r="D1261" s="47">
        <v>2</v>
      </c>
      <c r="E1261" s="163" t="s">
        <v>2745</v>
      </c>
      <c r="F1261" s="181">
        <v>12115670</v>
      </c>
      <c r="G1261" s="199">
        <v>3</v>
      </c>
      <c r="H1261" s="2" t="s">
        <v>3321</v>
      </c>
      <c r="I1261" s="221" t="s">
        <v>3322</v>
      </c>
      <c r="J1261" s="71">
        <v>42191</v>
      </c>
      <c r="K1261" s="239">
        <v>25666667</v>
      </c>
      <c r="L1261" s="2" t="s">
        <v>647</v>
      </c>
      <c r="M1261" s="47" t="s">
        <v>2214</v>
      </c>
      <c r="N1261" s="47" t="s">
        <v>2215</v>
      </c>
      <c r="O1261" s="47" t="s">
        <v>31</v>
      </c>
      <c r="P1261" s="47" t="s">
        <v>32</v>
      </c>
      <c r="Q1261" s="1"/>
    </row>
    <row r="1262" spans="1:17" ht="51.75" thickTop="1" x14ac:dyDescent="0.2">
      <c r="A1262" s="9">
        <v>1261</v>
      </c>
      <c r="B1262" s="47" t="s">
        <v>1264</v>
      </c>
      <c r="C1262" s="47">
        <v>891180084</v>
      </c>
      <c r="D1262" s="47">
        <v>2</v>
      </c>
      <c r="E1262" s="164" t="s">
        <v>2766</v>
      </c>
      <c r="F1262" s="179">
        <v>1079606435</v>
      </c>
      <c r="G1262" s="198">
        <v>0</v>
      </c>
      <c r="H1262" s="2" t="s">
        <v>3323</v>
      </c>
      <c r="I1262" s="164" t="s">
        <v>3324</v>
      </c>
      <c r="J1262" s="71">
        <v>42192</v>
      </c>
      <c r="K1262" s="242">
        <v>9391667</v>
      </c>
      <c r="L1262" s="2" t="s">
        <v>647</v>
      </c>
      <c r="M1262" s="47" t="s">
        <v>2214</v>
      </c>
      <c r="N1262" s="47" t="s">
        <v>2215</v>
      </c>
      <c r="O1262" s="47" t="s">
        <v>31</v>
      </c>
      <c r="P1262" s="47" t="s">
        <v>32</v>
      </c>
      <c r="Q1262" s="1"/>
    </row>
    <row r="1263" spans="1:17" ht="77.25" thickBot="1" x14ac:dyDescent="0.25">
      <c r="A1263" s="15">
        <v>1262</v>
      </c>
      <c r="B1263" s="47" t="s">
        <v>1264</v>
      </c>
      <c r="C1263" s="47">
        <v>891180084</v>
      </c>
      <c r="D1263" s="47">
        <v>2</v>
      </c>
      <c r="E1263" s="164" t="s">
        <v>3325</v>
      </c>
      <c r="F1263" s="179">
        <v>1075269534</v>
      </c>
      <c r="G1263" s="198">
        <v>0</v>
      </c>
      <c r="H1263" s="2" t="s">
        <v>3326</v>
      </c>
      <c r="I1263" s="164" t="s">
        <v>3327</v>
      </c>
      <c r="J1263" s="71">
        <v>42193</v>
      </c>
      <c r="K1263" s="242">
        <v>11068748</v>
      </c>
      <c r="L1263" s="2" t="s">
        <v>647</v>
      </c>
      <c r="M1263" s="47" t="s">
        <v>2214</v>
      </c>
      <c r="N1263" s="47" t="s">
        <v>2215</v>
      </c>
      <c r="O1263" s="47" t="s">
        <v>31</v>
      </c>
      <c r="P1263" s="47" t="s">
        <v>32</v>
      </c>
      <c r="Q1263" s="1"/>
    </row>
    <row r="1264" spans="1:17" ht="39" thickTop="1" x14ac:dyDescent="0.2">
      <c r="A1264" s="9">
        <v>1263</v>
      </c>
      <c r="B1264" s="47" t="s">
        <v>1264</v>
      </c>
      <c r="C1264" s="47">
        <v>891180084</v>
      </c>
      <c r="D1264" s="47">
        <v>2</v>
      </c>
      <c r="E1264" s="75" t="s">
        <v>2799</v>
      </c>
      <c r="F1264" s="179">
        <v>12169924</v>
      </c>
      <c r="G1264" s="198">
        <v>0</v>
      </c>
      <c r="H1264" s="2" t="s">
        <v>3328</v>
      </c>
      <c r="I1264" s="75" t="s">
        <v>3329</v>
      </c>
      <c r="J1264" s="71">
        <v>42194</v>
      </c>
      <c r="K1264" s="130">
        <v>10056750</v>
      </c>
      <c r="L1264" s="2" t="s">
        <v>647</v>
      </c>
      <c r="M1264" s="47" t="s">
        <v>2214</v>
      </c>
      <c r="N1264" s="47" t="s">
        <v>2215</v>
      </c>
      <c r="O1264" s="47" t="s">
        <v>31</v>
      </c>
      <c r="P1264" s="47" t="s">
        <v>32</v>
      </c>
      <c r="Q1264" s="1"/>
    </row>
    <row r="1265" spans="1:17" ht="51.75" thickBot="1" x14ac:dyDescent="0.25">
      <c r="A1265" s="15">
        <v>1264</v>
      </c>
      <c r="B1265" s="47" t="s">
        <v>1264</v>
      </c>
      <c r="C1265" s="47">
        <v>891180084</v>
      </c>
      <c r="D1265" s="47">
        <v>2</v>
      </c>
      <c r="E1265" s="75" t="s">
        <v>2659</v>
      </c>
      <c r="F1265" s="169">
        <v>17653804</v>
      </c>
      <c r="G1265" s="198">
        <v>9</v>
      </c>
      <c r="H1265" s="2" t="s">
        <v>3330</v>
      </c>
      <c r="I1265" s="75" t="s">
        <v>3331</v>
      </c>
      <c r="J1265" s="71">
        <v>42196</v>
      </c>
      <c r="K1265" s="239">
        <v>9867000</v>
      </c>
      <c r="L1265" s="2" t="s">
        <v>647</v>
      </c>
      <c r="M1265" s="47" t="s">
        <v>2214</v>
      </c>
      <c r="N1265" s="47" t="s">
        <v>2215</v>
      </c>
      <c r="O1265" s="47" t="s">
        <v>31</v>
      </c>
      <c r="P1265" s="47" t="s">
        <v>32</v>
      </c>
      <c r="Q1265" s="1"/>
    </row>
    <row r="1266" spans="1:17" ht="39" thickTop="1" x14ac:dyDescent="0.2">
      <c r="A1266" s="9">
        <v>1265</v>
      </c>
      <c r="B1266" s="47" t="s">
        <v>1264</v>
      </c>
      <c r="C1266" s="47">
        <v>891180084</v>
      </c>
      <c r="D1266" s="47">
        <v>2</v>
      </c>
      <c r="E1266" s="75" t="s">
        <v>2546</v>
      </c>
      <c r="F1266" s="179">
        <v>36313657</v>
      </c>
      <c r="G1266" s="198">
        <v>3</v>
      </c>
      <c r="H1266" s="2" t="s">
        <v>3332</v>
      </c>
      <c r="I1266" s="75" t="s">
        <v>3333</v>
      </c>
      <c r="J1266" s="71">
        <v>42196</v>
      </c>
      <c r="K1266" s="239">
        <v>10246500</v>
      </c>
      <c r="L1266" s="2" t="s">
        <v>647</v>
      </c>
      <c r="M1266" s="47" t="s">
        <v>2214</v>
      </c>
      <c r="N1266" s="47" t="s">
        <v>2215</v>
      </c>
      <c r="O1266" s="47" t="s">
        <v>31</v>
      </c>
      <c r="P1266" s="47" t="s">
        <v>32</v>
      </c>
      <c r="Q1266" s="1"/>
    </row>
    <row r="1267" spans="1:17" ht="64.5" thickBot="1" x14ac:dyDescent="0.25">
      <c r="A1267" s="15">
        <v>1266</v>
      </c>
      <c r="B1267" s="47" t="s">
        <v>1264</v>
      </c>
      <c r="C1267" s="47">
        <v>891180084</v>
      </c>
      <c r="D1267" s="47">
        <v>2</v>
      </c>
      <c r="E1267" s="75" t="s">
        <v>2696</v>
      </c>
      <c r="F1267" s="179">
        <v>13828018</v>
      </c>
      <c r="G1267" s="198">
        <v>4</v>
      </c>
      <c r="H1267" s="2" t="s">
        <v>3334</v>
      </c>
      <c r="I1267" s="75" t="s">
        <v>3335</v>
      </c>
      <c r="J1267" s="71">
        <v>42196</v>
      </c>
      <c r="K1267" s="239">
        <v>1745699</v>
      </c>
      <c r="L1267" s="2" t="s">
        <v>647</v>
      </c>
      <c r="M1267" s="47" t="s">
        <v>2214</v>
      </c>
      <c r="N1267" s="47" t="s">
        <v>2215</v>
      </c>
      <c r="O1267" s="47" t="s">
        <v>31</v>
      </c>
      <c r="P1267" s="47" t="s">
        <v>32</v>
      </c>
      <c r="Q1267" s="1"/>
    </row>
    <row r="1268" spans="1:17" ht="39" thickTop="1" x14ac:dyDescent="0.2">
      <c r="A1268" s="9">
        <v>1267</v>
      </c>
      <c r="B1268" s="47" t="s">
        <v>1264</v>
      </c>
      <c r="C1268" s="47">
        <v>891180084</v>
      </c>
      <c r="D1268" s="47">
        <v>2</v>
      </c>
      <c r="E1268" s="75" t="s">
        <v>2519</v>
      </c>
      <c r="F1268" s="179">
        <v>1075224451</v>
      </c>
      <c r="G1268" s="198">
        <v>4</v>
      </c>
      <c r="H1268" s="2" t="s">
        <v>3336</v>
      </c>
      <c r="I1268" s="75" t="s">
        <v>3337</v>
      </c>
      <c r="J1268" s="71">
        <v>42196</v>
      </c>
      <c r="K1268" s="239">
        <v>10054200</v>
      </c>
      <c r="L1268" s="2" t="s">
        <v>647</v>
      </c>
      <c r="M1268" s="47" t="s">
        <v>2214</v>
      </c>
      <c r="N1268" s="47" t="s">
        <v>2215</v>
      </c>
      <c r="O1268" s="47" t="s">
        <v>31</v>
      </c>
      <c r="P1268" s="47" t="s">
        <v>32</v>
      </c>
      <c r="Q1268" s="1"/>
    </row>
    <row r="1269" spans="1:17" ht="51.75" thickBot="1" x14ac:dyDescent="0.25">
      <c r="A1269" s="15">
        <v>1268</v>
      </c>
      <c r="B1269" s="47" t="s">
        <v>1264</v>
      </c>
      <c r="C1269" s="47">
        <v>891180084</v>
      </c>
      <c r="D1269" s="47">
        <v>2</v>
      </c>
      <c r="E1269" s="163" t="s">
        <v>2410</v>
      </c>
      <c r="F1269" s="181">
        <v>36300297</v>
      </c>
      <c r="G1269" s="199">
        <v>9</v>
      </c>
      <c r="H1269" s="2" t="s">
        <v>3338</v>
      </c>
      <c r="I1269" s="163" t="s">
        <v>3339</v>
      </c>
      <c r="J1269" s="71">
        <v>42196</v>
      </c>
      <c r="K1269" s="239">
        <v>16293200</v>
      </c>
      <c r="L1269" s="2" t="s">
        <v>647</v>
      </c>
      <c r="M1269" s="47" t="s">
        <v>2214</v>
      </c>
      <c r="N1269" s="47" t="s">
        <v>2215</v>
      </c>
      <c r="O1269" s="47" t="s">
        <v>31</v>
      </c>
      <c r="P1269" s="47" t="s">
        <v>32</v>
      </c>
      <c r="Q1269" s="1"/>
    </row>
    <row r="1270" spans="1:17" ht="51.75" thickTop="1" x14ac:dyDescent="0.2">
      <c r="A1270" s="9">
        <v>1269</v>
      </c>
      <c r="B1270" s="47" t="s">
        <v>1264</v>
      </c>
      <c r="C1270" s="47">
        <v>891180084</v>
      </c>
      <c r="D1270" s="47">
        <v>2</v>
      </c>
      <c r="E1270" s="164" t="s">
        <v>2730</v>
      </c>
      <c r="F1270" s="190">
        <v>7704510</v>
      </c>
      <c r="G1270" s="204">
        <v>2</v>
      </c>
      <c r="H1270" s="2" t="s">
        <v>3340</v>
      </c>
      <c r="I1270" s="221" t="s">
        <v>3339</v>
      </c>
      <c r="J1270" s="71">
        <v>42196</v>
      </c>
      <c r="K1270" s="240">
        <v>24223333</v>
      </c>
      <c r="L1270" s="2" t="s">
        <v>647</v>
      </c>
      <c r="M1270" s="47" t="s">
        <v>2214</v>
      </c>
      <c r="N1270" s="47" t="s">
        <v>2215</v>
      </c>
      <c r="O1270" s="47" t="s">
        <v>31</v>
      </c>
      <c r="P1270" s="47" t="s">
        <v>32</v>
      </c>
      <c r="Q1270" s="1"/>
    </row>
    <row r="1271" spans="1:17" ht="51.75" thickBot="1" x14ac:dyDescent="0.25">
      <c r="A1271" s="15">
        <v>1270</v>
      </c>
      <c r="B1271" s="47" t="s">
        <v>1264</v>
      </c>
      <c r="C1271" s="47">
        <v>891180084</v>
      </c>
      <c r="D1271" s="47">
        <v>2</v>
      </c>
      <c r="E1271" s="164" t="s">
        <v>2489</v>
      </c>
      <c r="F1271" s="190">
        <v>26597233</v>
      </c>
      <c r="G1271" s="204">
        <v>6</v>
      </c>
      <c r="H1271" s="2" t="s">
        <v>3341</v>
      </c>
      <c r="I1271" s="221" t="s">
        <v>3339</v>
      </c>
      <c r="J1271" s="71">
        <v>42196</v>
      </c>
      <c r="K1271" s="240">
        <v>23096667</v>
      </c>
      <c r="L1271" s="2" t="s">
        <v>647</v>
      </c>
      <c r="M1271" s="47" t="s">
        <v>2214</v>
      </c>
      <c r="N1271" s="47" t="s">
        <v>2215</v>
      </c>
      <c r="O1271" s="47" t="s">
        <v>31</v>
      </c>
      <c r="P1271" s="47" t="s">
        <v>32</v>
      </c>
      <c r="Q1271" s="1"/>
    </row>
    <row r="1272" spans="1:17" ht="51.75" thickTop="1" x14ac:dyDescent="0.2">
      <c r="A1272" s="9">
        <v>1271</v>
      </c>
      <c r="B1272" s="47" t="s">
        <v>1264</v>
      </c>
      <c r="C1272" s="47">
        <v>891180084</v>
      </c>
      <c r="D1272" s="47">
        <v>2</v>
      </c>
      <c r="E1272" s="164" t="s">
        <v>2485</v>
      </c>
      <c r="F1272" s="190">
        <v>79688728</v>
      </c>
      <c r="G1272" s="204">
        <v>3</v>
      </c>
      <c r="H1272" s="2" t="s">
        <v>3342</v>
      </c>
      <c r="I1272" s="221" t="s">
        <v>3339</v>
      </c>
      <c r="J1272" s="71">
        <v>42196</v>
      </c>
      <c r="K1272" s="240">
        <v>18916591</v>
      </c>
      <c r="L1272" s="2" t="s">
        <v>647</v>
      </c>
      <c r="M1272" s="47" t="s">
        <v>2214</v>
      </c>
      <c r="N1272" s="47" t="s">
        <v>2215</v>
      </c>
      <c r="O1272" s="47" t="s">
        <v>31</v>
      </c>
      <c r="P1272" s="47" t="s">
        <v>32</v>
      </c>
      <c r="Q1272" s="1"/>
    </row>
    <row r="1273" spans="1:17" ht="102.75" thickBot="1" x14ac:dyDescent="0.25">
      <c r="A1273" s="15">
        <v>1272</v>
      </c>
      <c r="B1273" s="47" t="s">
        <v>1264</v>
      </c>
      <c r="C1273" s="47">
        <v>891180084</v>
      </c>
      <c r="D1273" s="47">
        <v>2</v>
      </c>
      <c r="E1273" s="163" t="s">
        <v>2617</v>
      </c>
      <c r="F1273" s="180">
        <v>1075219469</v>
      </c>
      <c r="G1273" s="199">
        <v>6</v>
      </c>
      <c r="H1273" s="2" t="s">
        <v>3343</v>
      </c>
      <c r="I1273" s="163" t="s">
        <v>2619</v>
      </c>
      <c r="J1273" s="71">
        <v>42196</v>
      </c>
      <c r="K1273" s="130">
        <v>6577990</v>
      </c>
      <c r="L1273" s="2" t="s">
        <v>647</v>
      </c>
      <c r="M1273" s="47" t="s">
        <v>2214</v>
      </c>
      <c r="N1273" s="47" t="s">
        <v>2215</v>
      </c>
      <c r="O1273" s="47" t="s">
        <v>31</v>
      </c>
      <c r="P1273" s="47" t="s">
        <v>32</v>
      </c>
      <c r="Q1273" s="1"/>
    </row>
    <row r="1274" spans="1:17" ht="64.5" thickTop="1" x14ac:dyDescent="0.2">
      <c r="A1274" s="9">
        <v>1273</v>
      </c>
      <c r="B1274" s="47" t="s">
        <v>1264</v>
      </c>
      <c r="C1274" s="47">
        <v>891180084</v>
      </c>
      <c r="D1274" s="47">
        <v>2</v>
      </c>
      <c r="E1274" s="2" t="s">
        <v>2611</v>
      </c>
      <c r="F1274" s="77">
        <v>55170475</v>
      </c>
      <c r="G1274" s="198">
        <v>3</v>
      </c>
      <c r="H1274" s="2" t="s">
        <v>3344</v>
      </c>
      <c r="I1274" s="75" t="s">
        <v>3345</v>
      </c>
      <c r="J1274" s="71">
        <v>42196</v>
      </c>
      <c r="K1274" s="239">
        <v>9867000</v>
      </c>
      <c r="L1274" s="2" t="s">
        <v>647</v>
      </c>
      <c r="M1274" s="47" t="s">
        <v>2214</v>
      </c>
      <c r="N1274" s="47" t="s">
        <v>2215</v>
      </c>
      <c r="O1274" s="47" t="s">
        <v>31</v>
      </c>
      <c r="P1274" s="47" t="s">
        <v>32</v>
      </c>
      <c r="Q1274" s="1"/>
    </row>
    <row r="1275" spans="1:17" ht="64.5" thickBot="1" x14ac:dyDescent="0.25">
      <c r="A1275" s="15">
        <v>1274</v>
      </c>
      <c r="B1275" s="47" t="s">
        <v>1264</v>
      </c>
      <c r="C1275" s="47">
        <v>891180084</v>
      </c>
      <c r="D1275" s="47">
        <v>2</v>
      </c>
      <c r="E1275" s="2" t="s">
        <v>2614</v>
      </c>
      <c r="F1275" s="77">
        <v>1075229037</v>
      </c>
      <c r="G1275" s="198">
        <v>0</v>
      </c>
      <c r="H1275" s="2" t="s">
        <v>3346</v>
      </c>
      <c r="I1275" s="75" t="s">
        <v>2616</v>
      </c>
      <c r="J1275" s="71">
        <v>42196</v>
      </c>
      <c r="K1275" s="239">
        <v>9867000</v>
      </c>
      <c r="L1275" s="2" t="s">
        <v>647</v>
      </c>
      <c r="M1275" s="47" t="s">
        <v>2214</v>
      </c>
      <c r="N1275" s="47" t="s">
        <v>2215</v>
      </c>
      <c r="O1275" s="47" t="s">
        <v>31</v>
      </c>
      <c r="P1275" s="47" t="s">
        <v>32</v>
      </c>
      <c r="Q1275" s="1"/>
    </row>
    <row r="1276" spans="1:17" ht="90" thickTop="1" x14ac:dyDescent="0.2">
      <c r="A1276" s="9">
        <v>1275</v>
      </c>
      <c r="B1276" s="47" t="s">
        <v>1264</v>
      </c>
      <c r="C1276" s="47">
        <v>891180084</v>
      </c>
      <c r="D1276" s="47">
        <v>2</v>
      </c>
      <c r="E1276" s="75" t="s">
        <v>2626</v>
      </c>
      <c r="F1276" s="179">
        <v>7731267</v>
      </c>
      <c r="G1276" s="198">
        <v>1</v>
      </c>
      <c r="H1276" s="2" t="s">
        <v>3347</v>
      </c>
      <c r="I1276" s="75" t="s">
        <v>2628</v>
      </c>
      <c r="J1276" s="71">
        <v>42196</v>
      </c>
      <c r="K1276" s="239">
        <v>8548800</v>
      </c>
      <c r="L1276" s="2" t="s">
        <v>647</v>
      </c>
      <c r="M1276" s="47" t="s">
        <v>2214</v>
      </c>
      <c r="N1276" s="47" t="s">
        <v>2215</v>
      </c>
      <c r="O1276" s="47" t="s">
        <v>31</v>
      </c>
      <c r="P1276" s="47" t="s">
        <v>32</v>
      </c>
      <c r="Q1276" s="1"/>
    </row>
    <row r="1277" spans="1:17" ht="39" thickBot="1" x14ac:dyDescent="0.25">
      <c r="A1277" s="15">
        <v>1276</v>
      </c>
      <c r="B1277" s="47" t="s">
        <v>1264</v>
      </c>
      <c r="C1277" s="47">
        <v>891180084</v>
      </c>
      <c r="D1277" s="47">
        <v>2</v>
      </c>
      <c r="E1277" s="75" t="s">
        <v>2673</v>
      </c>
      <c r="F1277" s="179">
        <v>12136029</v>
      </c>
      <c r="G1277" s="198">
        <v>1</v>
      </c>
      <c r="H1277" s="2" t="s">
        <v>3348</v>
      </c>
      <c r="I1277" s="2" t="s">
        <v>3349</v>
      </c>
      <c r="J1277" s="71">
        <v>42196</v>
      </c>
      <c r="K1277" s="130">
        <v>6544980</v>
      </c>
      <c r="L1277" s="2" t="s">
        <v>647</v>
      </c>
      <c r="M1277" s="47" t="s">
        <v>2214</v>
      </c>
      <c r="N1277" s="47" t="s">
        <v>2215</v>
      </c>
      <c r="O1277" s="47" t="s">
        <v>31</v>
      </c>
      <c r="P1277" s="47" t="s">
        <v>32</v>
      </c>
      <c r="Q1277" s="1"/>
    </row>
    <row r="1278" spans="1:17" ht="102.75" thickTop="1" x14ac:dyDescent="0.2">
      <c r="A1278" s="9">
        <v>1277</v>
      </c>
      <c r="B1278" s="47" t="s">
        <v>1264</v>
      </c>
      <c r="C1278" s="47">
        <v>891180084</v>
      </c>
      <c r="D1278" s="47">
        <v>2</v>
      </c>
      <c r="E1278" s="2" t="s">
        <v>3027</v>
      </c>
      <c r="F1278" s="193">
        <v>1110493687</v>
      </c>
      <c r="G1278" s="77">
        <v>4</v>
      </c>
      <c r="H1278" s="2" t="s">
        <v>3350</v>
      </c>
      <c r="I1278" s="75" t="s">
        <v>3351</v>
      </c>
      <c r="J1278" s="71">
        <v>42199</v>
      </c>
      <c r="K1278" s="243">
        <v>6200000</v>
      </c>
      <c r="L1278" s="2" t="s">
        <v>647</v>
      </c>
      <c r="M1278" s="47" t="s">
        <v>2214</v>
      </c>
      <c r="N1278" s="47" t="s">
        <v>2215</v>
      </c>
      <c r="O1278" s="47" t="s">
        <v>31</v>
      </c>
      <c r="P1278" s="47" t="s">
        <v>32</v>
      </c>
      <c r="Q1278" s="1"/>
    </row>
    <row r="1279" spans="1:17" ht="51.75" thickBot="1" x14ac:dyDescent="0.25">
      <c r="A1279" s="15">
        <v>1278</v>
      </c>
      <c r="B1279" s="47" t="s">
        <v>1264</v>
      </c>
      <c r="C1279" s="47">
        <v>891180084</v>
      </c>
      <c r="D1279" s="47">
        <v>2</v>
      </c>
      <c r="E1279" s="75" t="s">
        <v>3352</v>
      </c>
      <c r="F1279" s="179">
        <v>1075225322</v>
      </c>
      <c r="G1279" s="198"/>
      <c r="H1279" s="2" t="s">
        <v>3353</v>
      </c>
      <c r="I1279" s="2" t="s">
        <v>3354</v>
      </c>
      <c r="J1279" s="71">
        <v>42198</v>
      </c>
      <c r="K1279" s="239">
        <v>15680000</v>
      </c>
      <c r="L1279" s="2" t="s">
        <v>647</v>
      </c>
      <c r="M1279" s="47" t="s">
        <v>2214</v>
      </c>
      <c r="N1279" s="47" t="s">
        <v>2215</v>
      </c>
      <c r="O1279" s="47" t="s">
        <v>31</v>
      </c>
      <c r="P1279" s="47" t="s">
        <v>32</v>
      </c>
      <c r="Q1279" s="1"/>
    </row>
    <row r="1280" spans="1:17" ht="64.5" thickTop="1" x14ac:dyDescent="0.2">
      <c r="A1280" s="9">
        <v>1279</v>
      </c>
      <c r="B1280" s="47" t="s">
        <v>1264</v>
      </c>
      <c r="C1280" s="47">
        <v>891180084</v>
      </c>
      <c r="D1280" s="47">
        <v>2</v>
      </c>
      <c r="E1280" s="75" t="s">
        <v>2681</v>
      </c>
      <c r="F1280" s="179">
        <v>36066188</v>
      </c>
      <c r="G1280" s="198">
        <v>0</v>
      </c>
      <c r="H1280" s="2" t="s">
        <v>3355</v>
      </c>
      <c r="I1280" s="2" t="s">
        <v>3356</v>
      </c>
      <c r="J1280" s="71">
        <v>42199</v>
      </c>
      <c r="K1280" s="239">
        <v>6493656</v>
      </c>
      <c r="L1280" s="2" t="s">
        <v>647</v>
      </c>
      <c r="M1280" s="47" t="s">
        <v>2214</v>
      </c>
      <c r="N1280" s="47" t="s">
        <v>2215</v>
      </c>
      <c r="O1280" s="47" t="s">
        <v>31</v>
      </c>
      <c r="P1280" s="47" t="s">
        <v>32</v>
      </c>
      <c r="Q1280" s="1"/>
    </row>
    <row r="1281" spans="1:17" ht="90" thickBot="1" x14ac:dyDescent="0.25">
      <c r="A1281" s="15">
        <v>1280</v>
      </c>
      <c r="B1281" s="47" t="s">
        <v>1264</v>
      </c>
      <c r="C1281" s="47">
        <v>891180084</v>
      </c>
      <c r="D1281" s="47">
        <v>2</v>
      </c>
      <c r="E1281" s="2" t="s">
        <v>3021</v>
      </c>
      <c r="F1281" s="193">
        <v>1083883118</v>
      </c>
      <c r="G1281" s="77">
        <v>1</v>
      </c>
      <c r="H1281" s="2" t="s">
        <v>3357</v>
      </c>
      <c r="I1281" s="75" t="s">
        <v>3358</v>
      </c>
      <c r="J1281" s="71">
        <v>42199</v>
      </c>
      <c r="K1281" s="130">
        <v>6000000</v>
      </c>
      <c r="L1281" s="2" t="s">
        <v>647</v>
      </c>
      <c r="M1281" s="47" t="s">
        <v>2214</v>
      </c>
      <c r="N1281" s="47" t="s">
        <v>2215</v>
      </c>
      <c r="O1281" s="47" t="s">
        <v>31</v>
      </c>
      <c r="P1281" s="47" t="s">
        <v>32</v>
      </c>
      <c r="Q1281" s="1"/>
    </row>
    <row r="1282" spans="1:17" ht="51.75" thickTop="1" x14ac:dyDescent="0.2">
      <c r="A1282" s="9">
        <v>1281</v>
      </c>
      <c r="B1282" s="47" t="s">
        <v>1264</v>
      </c>
      <c r="C1282" s="47">
        <v>891180084</v>
      </c>
      <c r="D1282" s="47">
        <v>2</v>
      </c>
      <c r="E1282" s="75" t="s">
        <v>2561</v>
      </c>
      <c r="F1282" s="179">
        <v>55056287</v>
      </c>
      <c r="G1282" s="198">
        <v>8</v>
      </c>
      <c r="H1282" s="2" t="s">
        <v>3359</v>
      </c>
      <c r="I1282" s="2" t="s">
        <v>2563</v>
      </c>
      <c r="J1282" s="71">
        <v>42199</v>
      </c>
      <c r="K1282" s="239">
        <v>6493656</v>
      </c>
      <c r="L1282" s="2" t="s">
        <v>647</v>
      </c>
      <c r="M1282" s="47" t="s">
        <v>2214</v>
      </c>
      <c r="N1282" s="47" t="s">
        <v>2215</v>
      </c>
      <c r="O1282" s="47" t="s">
        <v>31</v>
      </c>
      <c r="P1282" s="47" t="s">
        <v>32</v>
      </c>
      <c r="Q1282" s="1"/>
    </row>
    <row r="1283" spans="1:17" ht="26.25" thickBot="1" x14ac:dyDescent="0.25">
      <c r="A1283" s="15">
        <v>1282</v>
      </c>
      <c r="B1283" s="47" t="s">
        <v>1264</v>
      </c>
      <c r="C1283" s="47">
        <v>891180084</v>
      </c>
      <c r="D1283" s="47">
        <v>2</v>
      </c>
      <c r="E1283" s="162" t="s">
        <v>2768</v>
      </c>
      <c r="F1283" s="77">
        <v>1075249915</v>
      </c>
      <c r="G1283" s="76">
        <v>8</v>
      </c>
      <c r="H1283" s="2" t="s">
        <v>3360</v>
      </c>
      <c r="I1283" s="162" t="s">
        <v>3361</v>
      </c>
      <c r="J1283" s="71">
        <v>42199</v>
      </c>
      <c r="K1283" s="130">
        <v>7135333</v>
      </c>
      <c r="L1283" s="2" t="s">
        <v>647</v>
      </c>
      <c r="M1283" s="47" t="s">
        <v>2214</v>
      </c>
      <c r="N1283" s="47" t="s">
        <v>2215</v>
      </c>
      <c r="O1283" s="47" t="s">
        <v>31</v>
      </c>
      <c r="P1283" s="47" t="s">
        <v>32</v>
      </c>
      <c r="Q1283" s="1"/>
    </row>
    <row r="1284" spans="1:17" ht="64.5" thickTop="1" x14ac:dyDescent="0.2">
      <c r="A1284" s="9">
        <v>1283</v>
      </c>
      <c r="B1284" s="47" t="s">
        <v>1264</v>
      </c>
      <c r="C1284" s="47">
        <v>891180084</v>
      </c>
      <c r="D1284" s="47">
        <v>2</v>
      </c>
      <c r="E1284" s="75" t="s">
        <v>2963</v>
      </c>
      <c r="F1284" s="179">
        <v>1075249804</v>
      </c>
      <c r="G1284" s="198">
        <v>9</v>
      </c>
      <c r="H1284" s="75" t="s">
        <v>3362</v>
      </c>
      <c r="I1284" s="2" t="s">
        <v>3363</v>
      </c>
      <c r="J1284" s="71">
        <v>42199</v>
      </c>
      <c r="K1284" s="130">
        <v>7700000</v>
      </c>
      <c r="L1284" s="2" t="s">
        <v>647</v>
      </c>
      <c r="M1284" s="47" t="s">
        <v>2214</v>
      </c>
      <c r="N1284" s="47" t="s">
        <v>2215</v>
      </c>
      <c r="O1284" s="47" t="s">
        <v>31</v>
      </c>
      <c r="P1284" s="47" t="s">
        <v>32</v>
      </c>
      <c r="Q1284" s="1"/>
    </row>
    <row r="1285" spans="1:17" ht="51.75" thickBot="1" x14ac:dyDescent="0.25">
      <c r="A1285" s="15">
        <v>1284</v>
      </c>
      <c r="B1285" s="47" t="s">
        <v>1264</v>
      </c>
      <c r="C1285" s="47">
        <v>891180084</v>
      </c>
      <c r="D1285" s="47">
        <v>2</v>
      </c>
      <c r="E1285" s="162" t="s">
        <v>3364</v>
      </c>
      <c r="F1285" s="76">
        <v>1075251949</v>
      </c>
      <c r="G1285" s="76">
        <v>4</v>
      </c>
      <c r="H1285" s="2" t="s">
        <v>3365</v>
      </c>
      <c r="I1285" s="162" t="s">
        <v>3366</v>
      </c>
      <c r="J1285" s="71">
        <v>42199</v>
      </c>
      <c r="K1285" s="244">
        <v>11293333</v>
      </c>
      <c r="L1285" s="2" t="s">
        <v>647</v>
      </c>
      <c r="M1285" s="47" t="s">
        <v>2214</v>
      </c>
      <c r="N1285" s="47" t="s">
        <v>2215</v>
      </c>
      <c r="O1285" s="47" t="s">
        <v>31</v>
      </c>
      <c r="P1285" s="47" t="s">
        <v>32</v>
      </c>
      <c r="Q1285" s="1"/>
    </row>
    <row r="1286" spans="1:17" ht="77.25" thickTop="1" x14ac:dyDescent="0.2">
      <c r="A1286" s="9">
        <v>1285</v>
      </c>
      <c r="B1286" s="47" t="s">
        <v>1264</v>
      </c>
      <c r="C1286" s="47">
        <v>891180084</v>
      </c>
      <c r="D1286" s="47">
        <v>2</v>
      </c>
      <c r="E1286" s="75" t="s">
        <v>2877</v>
      </c>
      <c r="F1286" s="179">
        <v>11316106</v>
      </c>
      <c r="G1286" s="198">
        <v>1</v>
      </c>
      <c r="H1286" s="2" t="s">
        <v>3367</v>
      </c>
      <c r="I1286" s="75" t="s">
        <v>2864</v>
      </c>
      <c r="J1286" s="71">
        <v>42199</v>
      </c>
      <c r="K1286" s="130">
        <v>7142972</v>
      </c>
      <c r="L1286" s="2" t="s">
        <v>647</v>
      </c>
      <c r="M1286" s="47" t="s">
        <v>2214</v>
      </c>
      <c r="N1286" s="47" t="s">
        <v>2215</v>
      </c>
      <c r="O1286" s="47" t="s">
        <v>31</v>
      </c>
      <c r="P1286" s="47" t="s">
        <v>32</v>
      </c>
      <c r="Q1286" s="1"/>
    </row>
    <row r="1287" spans="1:17" ht="64.5" thickBot="1" x14ac:dyDescent="0.25">
      <c r="A1287" s="15">
        <v>1286</v>
      </c>
      <c r="B1287" s="47" t="s">
        <v>1264</v>
      </c>
      <c r="C1287" s="47">
        <v>891180084</v>
      </c>
      <c r="D1287" s="47">
        <v>2</v>
      </c>
      <c r="E1287" s="163" t="s">
        <v>2567</v>
      </c>
      <c r="F1287" s="181">
        <v>1075214616</v>
      </c>
      <c r="G1287" s="199">
        <v>1</v>
      </c>
      <c r="H1287" s="2" t="s">
        <v>3368</v>
      </c>
      <c r="I1287" s="221" t="s">
        <v>2569</v>
      </c>
      <c r="J1287" s="71">
        <v>42199</v>
      </c>
      <c r="K1287" s="239">
        <v>10010000</v>
      </c>
      <c r="L1287" s="2" t="s">
        <v>647</v>
      </c>
      <c r="M1287" s="47" t="s">
        <v>2214</v>
      </c>
      <c r="N1287" s="47" t="s">
        <v>2215</v>
      </c>
      <c r="O1287" s="47" t="s">
        <v>31</v>
      </c>
      <c r="P1287" s="47" t="s">
        <v>32</v>
      </c>
      <c r="Q1287" s="1"/>
    </row>
    <row r="1288" spans="1:17" ht="64.5" thickTop="1" x14ac:dyDescent="0.2">
      <c r="A1288" s="9">
        <v>1287</v>
      </c>
      <c r="B1288" s="47" t="s">
        <v>1264</v>
      </c>
      <c r="C1288" s="47">
        <v>891180084</v>
      </c>
      <c r="D1288" s="47">
        <v>2</v>
      </c>
      <c r="E1288" s="163" t="s">
        <v>2564</v>
      </c>
      <c r="F1288" s="181">
        <v>1075249274</v>
      </c>
      <c r="G1288" s="199">
        <v>5</v>
      </c>
      <c r="H1288" s="2" t="s">
        <v>3369</v>
      </c>
      <c r="I1288" s="221" t="s">
        <v>2566</v>
      </c>
      <c r="J1288" s="71">
        <v>42199</v>
      </c>
      <c r="K1288" s="239">
        <v>6673333</v>
      </c>
      <c r="L1288" s="2" t="s">
        <v>647</v>
      </c>
      <c r="M1288" s="47" t="s">
        <v>2214</v>
      </c>
      <c r="N1288" s="47" t="s">
        <v>2215</v>
      </c>
      <c r="O1288" s="47" t="s">
        <v>31</v>
      </c>
      <c r="P1288" s="47" t="s">
        <v>32</v>
      </c>
      <c r="Q1288" s="1"/>
    </row>
    <row r="1289" spans="1:17" ht="39" thickBot="1" x14ac:dyDescent="0.25">
      <c r="A1289" s="15">
        <v>1288</v>
      </c>
      <c r="B1289" s="47" t="s">
        <v>1264</v>
      </c>
      <c r="C1289" s="47">
        <v>891180084</v>
      </c>
      <c r="D1289" s="47">
        <v>2</v>
      </c>
      <c r="E1289" s="75" t="s">
        <v>2552</v>
      </c>
      <c r="F1289" s="169">
        <v>36068999</v>
      </c>
      <c r="G1289" s="198">
        <v>6</v>
      </c>
      <c r="H1289" s="2" t="s">
        <v>3370</v>
      </c>
      <c r="I1289" s="75" t="s">
        <v>2554</v>
      </c>
      <c r="J1289" s="71">
        <v>42199</v>
      </c>
      <c r="K1289" s="239">
        <v>6493667</v>
      </c>
      <c r="L1289" s="2" t="s">
        <v>647</v>
      </c>
      <c r="M1289" s="47" t="s">
        <v>2214</v>
      </c>
      <c r="N1289" s="47" t="s">
        <v>2215</v>
      </c>
      <c r="O1289" s="47" t="s">
        <v>31</v>
      </c>
      <c r="P1289" s="47" t="s">
        <v>32</v>
      </c>
      <c r="Q1289" s="1"/>
    </row>
    <row r="1290" spans="1:17" ht="77.25" thickTop="1" x14ac:dyDescent="0.2">
      <c r="A1290" s="9">
        <v>1289</v>
      </c>
      <c r="B1290" s="47" t="s">
        <v>1264</v>
      </c>
      <c r="C1290" s="47">
        <v>891180084</v>
      </c>
      <c r="D1290" s="47">
        <v>2</v>
      </c>
      <c r="E1290" s="75" t="s">
        <v>2715</v>
      </c>
      <c r="F1290" s="179">
        <v>1075239713</v>
      </c>
      <c r="G1290" s="198">
        <v>4</v>
      </c>
      <c r="H1290" s="2" t="s">
        <v>3371</v>
      </c>
      <c r="I1290" s="2" t="s">
        <v>3372</v>
      </c>
      <c r="J1290" s="71">
        <v>42199</v>
      </c>
      <c r="K1290" s="239">
        <v>9487500</v>
      </c>
      <c r="L1290" s="2" t="s">
        <v>647</v>
      </c>
      <c r="M1290" s="47" t="s">
        <v>2214</v>
      </c>
      <c r="N1290" s="47" t="s">
        <v>2215</v>
      </c>
      <c r="O1290" s="47" t="s">
        <v>31</v>
      </c>
      <c r="P1290" s="47" t="s">
        <v>32</v>
      </c>
      <c r="Q1290" s="1"/>
    </row>
    <row r="1291" spans="1:17" ht="39" thickBot="1" x14ac:dyDescent="0.25">
      <c r="A1291" s="15">
        <v>1290</v>
      </c>
      <c r="B1291" s="47" t="s">
        <v>1264</v>
      </c>
      <c r="C1291" s="47">
        <v>891180084</v>
      </c>
      <c r="D1291" s="47">
        <v>2</v>
      </c>
      <c r="E1291" s="75" t="s">
        <v>2787</v>
      </c>
      <c r="F1291" s="179">
        <v>1075227323</v>
      </c>
      <c r="G1291" s="198">
        <v>3</v>
      </c>
      <c r="H1291" s="2" t="s">
        <v>3373</v>
      </c>
      <c r="I1291" s="2" t="s">
        <v>3349</v>
      </c>
      <c r="J1291" s="71">
        <v>42199</v>
      </c>
      <c r="K1291" s="130">
        <v>5929000</v>
      </c>
      <c r="L1291" s="2" t="s">
        <v>647</v>
      </c>
      <c r="M1291" s="47" t="s">
        <v>2214</v>
      </c>
      <c r="N1291" s="47" t="s">
        <v>2215</v>
      </c>
      <c r="O1291" s="47" t="s">
        <v>31</v>
      </c>
      <c r="P1291" s="47" t="s">
        <v>32</v>
      </c>
      <c r="Q1291" s="1"/>
    </row>
    <row r="1292" spans="1:17" ht="77.25" thickTop="1" x14ac:dyDescent="0.2">
      <c r="A1292" s="9">
        <v>1291</v>
      </c>
      <c r="B1292" s="47" t="s">
        <v>1264</v>
      </c>
      <c r="C1292" s="47">
        <v>891180084</v>
      </c>
      <c r="D1292" s="47">
        <v>2</v>
      </c>
      <c r="E1292" s="75" t="s">
        <v>2718</v>
      </c>
      <c r="F1292" s="179">
        <v>4924062</v>
      </c>
      <c r="G1292" s="198">
        <v>7</v>
      </c>
      <c r="H1292" s="2" t="s">
        <v>3374</v>
      </c>
      <c r="I1292" s="2" t="s">
        <v>2720</v>
      </c>
      <c r="J1292" s="71">
        <v>42199</v>
      </c>
      <c r="K1292" s="239">
        <v>9487500</v>
      </c>
      <c r="L1292" s="2" t="s">
        <v>647</v>
      </c>
      <c r="M1292" s="47" t="s">
        <v>2214</v>
      </c>
      <c r="N1292" s="47" t="s">
        <v>2215</v>
      </c>
      <c r="O1292" s="47" t="s">
        <v>31</v>
      </c>
      <c r="P1292" s="47" t="s">
        <v>32</v>
      </c>
      <c r="Q1292" s="1"/>
    </row>
    <row r="1293" spans="1:17" ht="64.5" thickBot="1" x14ac:dyDescent="0.25">
      <c r="A1293" s="15">
        <v>1292</v>
      </c>
      <c r="B1293" s="47" t="s">
        <v>1264</v>
      </c>
      <c r="C1293" s="47">
        <v>891180084</v>
      </c>
      <c r="D1293" s="47">
        <v>2</v>
      </c>
      <c r="E1293" s="163" t="s">
        <v>1823</v>
      </c>
      <c r="F1293" s="181">
        <v>36305230</v>
      </c>
      <c r="G1293" s="199">
        <v>9</v>
      </c>
      <c r="H1293" s="2" t="s">
        <v>3375</v>
      </c>
      <c r="I1293" s="2" t="s">
        <v>3376</v>
      </c>
      <c r="J1293" s="71">
        <v>42200</v>
      </c>
      <c r="K1293" s="239">
        <v>6660000</v>
      </c>
      <c r="L1293" s="2" t="s">
        <v>647</v>
      </c>
      <c r="M1293" s="47" t="s">
        <v>2214</v>
      </c>
      <c r="N1293" s="47" t="s">
        <v>2215</v>
      </c>
      <c r="O1293" s="47" t="s">
        <v>31</v>
      </c>
      <c r="P1293" s="47" t="s">
        <v>32</v>
      </c>
      <c r="Q1293" s="1"/>
    </row>
    <row r="1294" spans="1:17" ht="64.5" thickTop="1" x14ac:dyDescent="0.2">
      <c r="A1294" s="9">
        <v>1293</v>
      </c>
      <c r="B1294" s="47" t="s">
        <v>1264</v>
      </c>
      <c r="C1294" s="47">
        <v>891180084</v>
      </c>
      <c r="D1294" s="47">
        <v>2</v>
      </c>
      <c r="E1294" s="163" t="s">
        <v>1825</v>
      </c>
      <c r="F1294" s="181">
        <v>55180177</v>
      </c>
      <c r="G1294" s="199">
        <v>6</v>
      </c>
      <c r="H1294" s="2" t="s">
        <v>3377</v>
      </c>
      <c r="I1294" s="2" t="s">
        <v>3378</v>
      </c>
      <c r="J1294" s="71">
        <v>42200</v>
      </c>
      <c r="K1294" s="239">
        <v>6240667</v>
      </c>
      <c r="L1294" s="2" t="s">
        <v>647</v>
      </c>
      <c r="M1294" s="47" t="s">
        <v>2214</v>
      </c>
      <c r="N1294" s="47" t="s">
        <v>2215</v>
      </c>
      <c r="O1294" s="47" t="s">
        <v>31</v>
      </c>
      <c r="P1294" s="47" t="s">
        <v>32</v>
      </c>
      <c r="Q1294" s="1"/>
    </row>
    <row r="1295" spans="1:17" ht="39" thickBot="1" x14ac:dyDescent="0.25">
      <c r="A1295" s="15">
        <v>1294</v>
      </c>
      <c r="B1295" s="47" t="s">
        <v>1264</v>
      </c>
      <c r="C1295" s="47">
        <v>891180084</v>
      </c>
      <c r="D1295" s="47">
        <v>2</v>
      </c>
      <c r="E1295" s="75" t="s">
        <v>2555</v>
      </c>
      <c r="F1295" s="179">
        <v>36302249</v>
      </c>
      <c r="G1295" s="198">
        <v>4</v>
      </c>
      <c r="H1295" s="2" t="s">
        <v>3379</v>
      </c>
      <c r="I1295" s="75" t="s">
        <v>3380</v>
      </c>
      <c r="J1295" s="71">
        <v>42200</v>
      </c>
      <c r="K1295" s="130">
        <v>6240667</v>
      </c>
      <c r="L1295" s="2" t="s">
        <v>647</v>
      </c>
      <c r="M1295" s="47" t="s">
        <v>2214</v>
      </c>
      <c r="N1295" s="47" t="s">
        <v>2215</v>
      </c>
      <c r="O1295" s="47" t="s">
        <v>31</v>
      </c>
      <c r="P1295" s="47" t="s">
        <v>32</v>
      </c>
      <c r="Q1295" s="1"/>
    </row>
    <row r="1296" spans="1:17" ht="51.75" thickTop="1" x14ac:dyDescent="0.2">
      <c r="A1296" s="9">
        <v>1295</v>
      </c>
      <c r="B1296" s="47" t="s">
        <v>1264</v>
      </c>
      <c r="C1296" s="47">
        <v>891180084</v>
      </c>
      <c r="D1296" s="47">
        <v>2</v>
      </c>
      <c r="E1296" s="2" t="s">
        <v>2656</v>
      </c>
      <c r="F1296" s="179">
        <v>36068413</v>
      </c>
      <c r="G1296" s="198">
        <v>2</v>
      </c>
      <c r="H1296" s="2" t="s">
        <v>3381</v>
      </c>
      <c r="I1296" s="75" t="s">
        <v>2658</v>
      </c>
      <c r="J1296" s="71">
        <v>42200</v>
      </c>
      <c r="K1296" s="130">
        <v>6240667</v>
      </c>
      <c r="L1296" s="2" t="s">
        <v>647</v>
      </c>
      <c r="M1296" s="47" t="s">
        <v>2214</v>
      </c>
      <c r="N1296" s="47" t="s">
        <v>2215</v>
      </c>
      <c r="O1296" s="47" t="s">
        <v>31</v>
      </c>
      <c r="P1296" s="47" t="s">
        <v>32</v>
      </c>
      <c r="Q1296" s="1"/>
    </row>
    <row r="1297" spans="1:17" ht="39" thickBot="1" x14ac:dyDescent="0.25">
      <c r="A1297" s="15">
        <v>1296</v>
      </c>
      <c r="B1297" s="47" t="s">
        <v>1264</v>
      </c>
      <c r="C1297" s="47">
        <v>891180084</v>
      </c>
      <c r="D1297" s="47">
        <v>2</v>
      </c>
      <c r="E1297" s="75" t="s">
        <v>2653</v>
      </c>
      <c r="F1297" s="169">
        <v>36184778</v>
      </c>
      <c r="G1297" s="198">
        <v>1</v>
      </c>
      <c r="H1297" s="2" t="s">
        <v>3382</v>
      </c>
      <c r="I1297" s="75" t="s">
        <v>2655</v>
      </c>
      <c r="J1297" s="71">
        <v>42200</v>
      </c>
      <c r="K1297" s="239">
        <v>6494684</v>
      </c>
      <c r="L1297" s="2" t="s">
        <v>647</v>
      </c>
      <c r="M1297" s="47" t="s">
        <v>2214</v>
      </c>
      <c r="N1297" s="47" t="s">
        <v>2215</v>
      </c>
      <c r="O1297" s="47" t="s">
        <v>31</v>
      </c>
      <c r="P1297" s="47" t="s">
        <v>32</v>
      </c>
      <c r="Q1297" s="1"/>
    </row>
    <row r="1298" spans="1:17" ht="51.75" thickTop="1" x14ac:dyDescent="0.2">
      <c r="A1298" s="9">
        <v>1297</v>
      </c>
      <c r="B1298" s="47" t="s">
        <v>1264</v>
      </c>
      <c r="C1298" s="47">
        <v>891180084</v>
      </c>
      <c r="D1298" s="47">
        <v>2</v>
      </c>
      <c r="E1298" s="2" t="s">
        <v>2641</v>
      </c>
      <c r="F1298" s="77">
        <v>63509650</v>
      </c>
      <c r="G1298" s="77">
        <v>3</v>
      </c>
      <c r="H1298" s="2" t="s">
        <v>3383</v>
      </c>
      <c r="I1298" s="75" t="s">
        <v>3384</v>
      </c>
      <c r="J1298" s="71">
        <v>42206</v>
      </c>
      <c r="K1298" s="130">
        <v>5616600</v>
      </c>
      <c r="L1298" s="2" t="s">
        <v>647</v>
      </c>
      <c r="M1298" s="47" t="s">
        <v>2214</v>
      </c>
      <c r="N1298" s="47" t="s">
        <v>2215</v>
      </c>
      <c r="O1298" s="47" t="s">
        <v>31</v>
      </c>
      <c r="P1298" s="47" t="s">
        <v>32</v>
      </c>
      <c r="Q1298" s="1"/>
    </row>
    <row r="1299" spans="1:17" ht="39" thickBot="1" x14ac:dyDescent="0.25">
      <c r="A1299" s="15">
        <v>1298</v>
      </c>
      <c r="B1299" s="47" t="s">
        <v>1264</v>
      </c>
      <c r="C1299" s="47">
        <v>891180084</v>
      </c>
      <c r="D1299" s="47">
        <v>2</v>
      </c>
      <c r="E1299" s="163" t="s">
        <v>2739</v>
      </c>
      <c r="F1299" s="181">
        <v>26424329</v>
      </c>
      <c r="G1299" s="199">
        <v>2</v>
      </c>
      <c r="H1299" s="2" t="s">
        <v>3385</v>
      </c>
      <c r="I1299" s="2" t="s">
        <v>3386</v>
      </c>
      <c r="J1299" s="71">
        <v>42200</v>
      </c>
      <c r="K1299" s="239">
        <v>6240657</v>
      </c>
      <c r="L1299" s="2" t="s">
        <v>647</v>
      </c>
      <c r="M1299" s="47" t="s">
        <v>2214</v>
      </c>
      <c r="N1299" s="47" t="s">
        <v>2215</v>
      </c>
      <c r="O1299" s="47" t="s">
        <v>31</v>
      </c>
      <c r="P1299" s="47" t="s">
        <v>32</v>
      </c>
      <c r="Q1299" s="1"/>
    </row>
    <row r="1300" spans="1:17" ht="64.5" thickTop="1" x14ac:dyDescent="0.2">
      <c r="A1300" s="9">
        <v>1299</v>
      </c>
      <c r="B1300" s="47" t="s">
        <v>1264</v>
      </c>
      <c r="C1300" s="47">
        <v>891180084</v>
      </c>
      <c r="D1300" s="47">
        <v>2</v>
      </c>
      <c r="E1300" s="75" t="s">
        <v>2629</v>
      </c>
      <c r="F1300" s="169">
        <v>36313269</v>
      </c>
      <c r="G1300" s="198">
        <v>9</v>
      </c>
      <c r="H1300" s="2" t="s">
        <v>3387</v>
      </c>
      <c r="I1300" s="75" t="s">
        <v>2631</v>
      </c>
      <c r="J1300" s="71">
        <v>42200</v>
      </c>
      <c r="K1300" s="239">
        <v>8112867</v>
      </c>
      <c r="L1300" s="2" t="s">
        <v>647</v>
      </c>
      <c r="M1300" s="47" t="s">
        <v>2214</v>
      </c>
      <c r="N1300" s="47" t="s">
        <v>2215</v>
      </c>
      <c r="O1300" s="47" t="s">
        <v>31</v>
      </c>
      <c r="P1300" s="47" t="s">
        <v>32</v>
      </c>
      <c r="Q1300" s="1"/>
    </row>
    <row r="1301" spans="1:17" ht="51.75" thickBot="1" x14ac:dyDescent="0.25">
      <c r="A1301" s="15">
        <v>1300</v>
      </c>
      <c r="B1301" s="47" t="s">
        <v>1264</v>
      </c>
      <c r="C1301" s="47">
        <v>891180084</v>
      </c>
      <c r="D1301" s="47">
        <v>2</v>
      </c>
      <c r="E1301" s="163" t="s">
        <v>2727</v>
      </c>
      <c r="F1301" s="181">
        <v>1075276414</v>
      </c>
      <c r="G1301" s="199">
        <v>4</v>
      </c>
      <c r="H1301" s="2" t="s">
        <v>3388</v>
      </c>
      <c r="I1301" s="221" t="s">
        <v>3389</v>
      </c>
      <c r="J1301" s="71">
        <v>42200</v>
      </c>
      <c r="K1301" s="239">
        <v>6240667</v>
      </c>
      <c r="L1301" s="2" t="s">
        <v>647</v>
      </c>
      <c r="M1301" s="47" t="s">
        <v>2214</v>
      </c>
      <c r="N1301" s="47" t="s">
        <v>2215</v>
      </c>
      <c r="O1301" s="47" t="s">
        <v>31</v>
      </c>
      <c r="P1301" s="47" t="s">
        <v>32</v>
      </c>
      <c r="Q1301" s="1"/>
    </row>
    <row r="1302" spans="1:17" ht="90" thickTop="1" x14ac:dyDescent="0.2">
      <c r="A1302" s="9">
        <v>1301</v>
      </c>
      <c r="B1302" s="47" t="s">
        <v>1264</v>
      </c>
      <c r="C1302" s="47">
        <v>891180084</v>
      </c>
      <c r="D1302" s="47">
        <v>2</v>
      </c>
      <c r="E1302" s="2" t="s">
        <v>717</v>
      </c>
      <c r="F1302" s="77">
        <v>1077861503</v>
      </c>
      <c r="G1302" s="77">
        <v>8</v>
      </c>
      <c r="H1302" s="2" t="s">
        <v>3390</v>
      </c>
      <c r="I1302" s="75" t="s">
        <v>3391</v>
      </c>
      <c r="J1302" s="71">
        <v>42200</v>
      </c>
      <c r="K1302" s="130">
        <v>1200000</v>
      </c>
      <c r="L1302" s="2" t="s">
        <v>647</v>
      </c>
      <c r="M1302" s="47" t="s">
        <v>2214</v>
      </c>
      <c r="N1302" s="47" t="s">
        <v>2215</v>
      </c>
      <c r="O1302" s="47" t="s">
        <v>31</v>
      </c>
      <c r="P1302" s="47" t="s">
        <v>32</v>
      </c>
      <c r="Q1302" s="1"/>
    </row>
    <row r="1303" spans="1:17" ht="39" thickBot="1" x14ac:dyDescent="0.25">
      <c r="A1303" s="15">
        <v>1302</v>
      </c>
      <c r="B1303" s="47" t="s">
        <v>1264</v>
      </c>
      <c r="C1303" s="47">
        <v>891180084</v>
      </c>
      <c r="D1303" s="47">
        <v>2</v>
      </c>
      <c r="E1303" s="171" t="s">
        <v>2537</v>
      </c>
      <c r="F1303" s="179">
        <v>1075229026</v>
      </c>
      <c r="G1303" s="198">
        <v>1</v>
      </c>
      <c r="H1303" s="2" t="s">
        <v>3392</v>
      </c>
      <c r="I1303" s="75" t="s">
        <v>3393</v>
      </c>
      <c r="J1303" s="71">
        <v>42200</v>
      </c>
      <c r="K1303" s="239">
        <v>6610667</v>
      </c>
      <c r="L1303" s="2" t="s">
        <v>647</v>
      </c>
      <c r="M1303" s="47" t="s">
        <v>2214</v>
      </c>
      <c r="N1303" s="47" t="s">
        <v>2215</v>
      </c>
      <c r="O1303" s="47" t="s">
        <v>31</v>
      </c>
      <c r="P1303" s="47" t="s">
        <v>32</v>
      </c>
      <c r="Q1303" s="1"/>
    </row>
    <row r="1304" spans="1:17" ht="141" thickTop="1" x14ac:dyDescent="0.2">
      <c r="A1304" s="9">
        <v>1303</v>
      </c>
      <c r="B1304" s="47" t="s">
        <v>1264</v>
      </c>
      <c r="C1304" s="47">
        <v>891180084</v>
      </c>
      <c r="D1304" s="47">
        <v>2</v>
      </c>
      <c r="E1304" s="163" t="s">
        <v>2977</v>
      </c>
      <c r="F1304" s="180">
        <v>79266582</v>
      </c>
      <c r="G1304" s="199">
        <v>4</v>
      </c>
      <c r="H1304" s="2" t="s">
        <v>3394</v>
      </c>
      <c r="I1304" s="2" t="s">
        <v>3395</v>
      </c>
      <c r="J1304" s="71">
        <v>42200</v>
      </c>
      <c r="K1304" s="130">
        <v>42500000</v>
      </c>
      <c r="L1304" s="2" t="s">
        <v>647</v>
      </c>
      <c r="M1304" s="47" t="s">
        <v>2214</v>
      </c>
      <c r="N1304" s="47" t="s">
        <v>2215</v>
      </c>
      <c r="O1304" s="47" t="s">
        <v>31</v>
      </c>
      <c r="P1304" s="47" t="s">
        <v>32</v>
      </c>
      <c r="Q1304" s="1"/>
    </row>
    <row r="1305" spans="1:17" ht="51.75" thickBot="1" x14ac:dyDescent="0.25">
      <c r="A1305" s="15">
        <v>1304</v>
      </c>
      <c r="B1305" s="47" t="s">
        <v>1264</v>
      </c>
      <c r="C1305" s="47">
        <v>891180084</v>
      </c>
      <c r="D1305" s="47">
        <v>2</v>
      </c>
      <c r="E1305" s="75" t="s">
        <v>2690</v>
      </c>
      <c r="F1305" s="179">
        <v>1075222976</v>
      </c>
      <c r="G1305" s="198">
        <v>1</v>
      </c>
      <c r="H1305" s="2" t="s">
        <v>3396</v>
      </c>
      <c r="I1305" s="75" t="s">
        <v>2692</v>
      </c>
      <c r="J1305" s="71">
        <v>42200</v>
      </c>
      <c r="K1305" s="239">
        <v>6329960</v>
      </c>
      <c r="L1305" s="2" t="s">
        <v>647</v>
      </c>
      <c r="M1305" s="47" t="s">
        <v>2214</v>
      </c>
      <c r="N1305" s="47" t="s">
        <v>2215</v>
      </c>
      <c r="O1305" s="47" t="s">
        <v>31</v>
      </c>
      <c r="P1305" s="47" t="s">
        <v>32</v>
      </c>
      <c r="Q1305" s="1"/>
    </row>
    <row r="1306" spans="1:17" ht="39" thickTop="1" x14ac:dyDescent="0.2">
      <c r="A1306" s="9">
        <v>1305</v>
      </c>
      <c r="B1306" s="47" t="s">
        <v>1264</v>
      </c>
      <c r="C1306" s="47">
        <v>891180084</v>
      </c>
      <c r="D1306" s="47">
        <v>2</v>
      </c>
      <c r="E1306" s="75" t="s">
        <v>3397</v>
      </c>
      <c r="F1306" s="179">
        <v>7700592</v>
      </c>
      <c r="G1306" s="198">
        <v>8</v>
      </c>
      <c r="H1306" s="2" t="s">
        <v>3398</v>
      </c>
      <c r="I1306" s="2" t="s">
        <v>3399</v>
      </c>
      <c r="J1306" s="71">
        <v>42207</v>
      </c>
      <c r="K1306" s="239">
        <v>6570000</v>
      </c>
      <c r="L1306" s="2" t="s">
        <v>647</v>
      </c>
      <c r="M1306" s="47" t="s">
        <v>2214</v>
      </c>
      <c r="N1306" s="47" t="s">
        <v>2215</v>
      </c>
      <c r="O1306" s="47" t="s">
        <v>31</v>
      </c>
      <c r="P1306" s="47" t="s">
        <v>32</v>
      </c>
      <c r="Q1306" s="1"/>
    </row>
    <row r="1307" spans="1:17" ht="51.75" thickBot="1" x14ac:dyDescent="0.25">
      <c r="A1307" s="15">
        <v>1306</v>
      </c>
      <c r="B1307" s="47" t="s">
        <v>1264</v>
      </c>
      <c r="C1307" s="47">
        <v>891180084</v>
      </c>
      <c r="D1307" s="47">
        <v>2</v>
      </c>
      <c r="E1307" s="75" t="s">
        <v>3400</v>
      </c>
      <c r="F1307" s="179">
        <v>1080932933</v>
      </c>
      <c r="G1307" s="198">
        <v>8</v>
      </c>
      <c r="H1307" s="2" t="s">
        <v>3401</v>
      </c>
      <c r="I1307" s="2" t="s">
        <v>3402</v>
      </c>
      <c r="J1307" s="71">
        <v>42208</v>
      </c>
      <c r="K1307" s="239">
        <v>9171250</v>
      </c>
      <c r="L1307" s="2" t="s">
        <v>647</v>
      </c>
      <c r="M1307" s="47" t="s">
        <v>2214</v>
      </c>
      <c r="N1307" s="47" t="s">
        <v>2215</v>
      </c>
      <c r="O1307" s="47" t="s">
        <v>31</v>
      </c>
      <c r="P1307" s="47" t="s">
        <v>32</v>
      </c>
      <c r="Q1307" s="1"/>
    </row>
    <row r="1308" spans="1:17" ht="115.5" thickTop="1" x14ac:dyDescent="0.2">
      <c r="A1308" s="9">
        <v>1307</v>
      </c>
      <c r="B1308" s="47" t="s">
        <v>1264</v>
      </c>
      <c r="C1308" s="47">
        <v>891180084</v>
      </c>
      <c r="D1308" s="47">
        <v>2</v>
      </c>
      <c r="E1308" s="75" t="s">
        <v>3403</v>
      </c>
      <c r="F1308" s="179">
        <v>1032441775</v>
      </c>
      <c r="G1308" s="198">
        <v>9</v>
      </c>
      <c r="H1308" s="2" t="s">
        <v>3404</v>
      </c>
      <c r="I1308" s="2" t="s">
        <v>3405</v>
      </c>
      <c r="J1308" s="71">
        <v>42208</v>
      </c>
      <c r="K1308" s="239">
        <v>9171250</v>
      </c>
      <c r="L1308" s="2" t="s">
        <v>647</v>
      </c>
      <c r="M1308" s="47" t="s">
        <v>2214</v>
      </c>
      <c r="N1308" s="47" t="s">
        <v>2215</v>
      </c>
      <c r="O1308" s="47" t="s">
        <v>31</v>
      </c>
      <c r="P1308" s="47" t="s">
        <v>32</v>
      </c>
      <c r="Q1308" s="1"/>
    </row>
    <row r="1309" spans="1:17" ht="115.5" thickBot="1" x14ac:dyDescent="0.25">
      <c r="A1309" s="15">
        <v>1308</v>
      </c>
      <c r="B1309" s="47" t="s">
        <v>1264</v>
      </c>
      <c r="C1309" s="47">
        <v>891180084</v>
      </c>
      <c r="D1309" s="47">
        <v>2</v>
      </c>
      <c r="E1309" s="75" t="s">
        <v>3406</v>
      </c>
      <c r="F1309" s="179">
        <v>1075238791</v>
      </c>
      <c r="G1309" s="198">
        <v>4</v>
      </c>
      <c r="H1309" s="2" t="s">
        <v>3407</v>
      </c>
      <c r="I1309" s="2" t="s">
        <v>3408</v>
      </c>
      <c r="J1309" s="71">
        <v>42209</v>
      </c>
      <c r="K1309" s="239">
        <v>453334</v>
      </c>
      <c r="L1309" s="2" t="s">
        <v>647</v>
      </c>
      <c r="M1309" s="47" t="s">
        <v>2214</v>
      </c>
      <c r="N1309" s="47" t="s">
        <v>2215</v>
      </c>
      <c r="O1309" s="47" t="s">
        <v>31</v>
      </c>
      <c r="P1309" s="47" t="s">
        <v>32</v>
      </c>
      <c r="Q1309" s="1"/>
    </row>
    <row r="1310" spans="1:17" ht="102.75" thickTop="1" x14ac:dyDescent="0.2">
      <c r="A1310" s="9">
        <v>1309</v>
      </c>
      <c r="B1310" s="47" t="s">
        <v>1264</v>
      </c>
      <c r="C1310" s="47">
        <v>891180084</v>
      </c>
      <c r="D1310" s="47">
        <v>2</v>
      </c>
      <c r="E1310" s="163" t="s">
        <v>2570</v>
      </c>
      <c r="F1310" s="180">
        <v>7556496</v>
      </c>
      <c r="G1310" s="199">
        <v>1</v>
      </c>
      <c r="H1310" s="2" t="s">
        <v>3409</v>
      </c>
      <c r="I1310" s="75" t="s">
        <v>3410</v>
      </c>
      <c r="J1310" s="71">
        <v>42216</v>
      </c>
      <c r="K1310" s="239">
        <v>10322400</v>
      </c>
      <c r="L1310" s="2" t="s">
        <v>647</v>
      </c>
      <c r="M1310" s="47" t="s">
        <v>2214</v>
      </c>
      <c r="N1310" s="47" t="s">
        <v>2215</v>
      </c>
      <c r="O1310" s="47" t="s">
        <v>31</v>
      </c>
      <c r="P1310" s="47" t="s">
        <v>32</v>
      </c>
      <c r="Q1310" s="1"/>
    </row>
    <row r="1311" spans="1:17" ht="39" thickBot="1" x14ac:dyDescent="0.25">
      <c r="A1311" s="15">
        <v>1310</v>
      </c>
      <c r="B1311" s="47" t="s">
        <v>1264</v>
      </c>
      <c r="C1311" s="47">
        <v>891180084</v>
      </c>
      <c r="D1311" s="47">
        <v>2</v>
      </c>
      <c r="E1311" s="163" t="s">
        <v>2742</v>
      </c>
      <c r="F1311" s="181">
        <v>12129713</v>
      </c>
      <c r="G1311" s="199">
        <v>2</v>
      </c>
      <c r="H1311" s="2" t="s">
        <v>3411</v>
      </c>
      <c r="I1311" s="221" t="s">
        <v>3412</v>
      </c>
      <c r="J1311" s="71">
        <v>42216</v>
      </c>
      <c r="K1311" s="239">
        <v>8602000</v>
      </c>
      <c r="L1311" s="2" t="s">
        <v>647</v>
      </c>
      <c r="M1311" s="47" t="s">
        <v>2214</v>
      </c>
      <c r="N1311" s="47" t="s">
        <v>2215</v>
      </c>
      <c r="O1311" s="47" t="s">
        <v>31</v>
      </c>
      <c r="P1311" s="47" t="s">
        <v>32</v>
      </c>
      <c r="Q1311" s="1"/>
    </row>
    <row r="1312" spans="1:17" ht="115.5" thickTop="1" x14ac:dyDescent="0.2">
      <c r="A1312" s="9">
        <v>1311</v>
      </c>
      <c r="B1312" s="47" t="s">
        <v>1264</v>
      </c>
      <c r="C1312" s="47">
        <v>891180084</v>
      </c>
      <c r="D1312" s="47">
        <v>2</v>
      </c>
      <c r="E1312" s="163" t="s">
        <v>2891</v>
      </c>
      <c r="F1312" s="192">
        <v>7723809</v>
      </c>
      <c r="G1312" s="199">
        <v>1</v>
      </c>
      <c r="H1312" s="2" t="s">
        <v>3413</v>
      </c>
      <c r="I1312" s="163" t="s">
        <v>2893</v>
      </c>
      <c r="J1312" s="71">
        <v>42216</v>
      </c>
      <c r="K1312" s="130">
        <v>6308133</v>
      </c>
      <c r="L1312" s="2" t="s">
        <v>647</v>
      </c>
      <c r="M1312" s="47" t="s">
        <v>2214</v>
      </c>
      <c r="N1312" s="47" t="s">
        <v>2215</v>
      </c>
      <c r="O1312" s="47" t="s">
        <v>31</v>
      </c>
      <c r="P1312" s="47" t="s">
        <v>32</v>
      </c>
      <c r="Q1312" s="1"/>
    </row>
    <row r="1313" spans="1:17" ht="39" thickBot="1" x14ac:dyDescent="0.25">
      <c r="A1313" s="15">
        <v>1312</v>
      </c>
      <c r="B1313" s="47" t="s">
        <v>1264</v>
      </c>
      <c r="C1313" s="47">
        <v>891180084</v>
      </c>
      <c r="D1313" s="47">
        <v>2</v>
      </c>
      <c r="E1313" s="75" t="s">
        <v>2704</v>
      </c>
      <c r="F1313" s="179">
        <v>1081154164</v>
      </c>
      <c r="G1313" s="198">
        <v>6</v>
      </c>
      <c r="H1313" s="2" t="s">
        <v>3414</v>
      </c>
      <c r="I1313" s="75" t="s">
        <v>2706</v>
      </c>
      <c r="J1313" s="71">
        <v>42216</v>
      </c>
      <c r="K1313" s="239">
        <v>5734667</v>
      </c>
      <c r="L1313" s="2" t="s">
        <v>647</v>
      </c>
      <c r="M1313" s="47" t="s">
        <v>2214</v>
      </c>
      <c r="N1313" s="47" t="s">
        <v>2215</v>
      </c>
      <c r="O1313" s="47" t="s">
        <v>31</v>
      </c>
      <c r="P1313" s="47" t="s">
        <v>32</v>
      </c>
      <c r="Q1313" s="1"/>
    </row>
    <row r="1314" spans="1:17" ht="39" thickTop="1" x14ac:dyDescent="0.2">
      <c r="A1314" s="9">
        <v>1313</v>
      </c>
      <c r="B1314" s="47" t="s">
        <v>1264</v>
      </c>
      <c r="C1314" s="47">
        <v>891180084</v>
      </c>
      <c r="D1314" s="47">
        <v>2</v>
      </c>
      <c r="E1314" s="163" t="s">
        <v>2903</v>
      </c>
      <c r="F1314" s="192">
        <v>7711421</v>
      </c>
      <c r="G1314" s="199">
        <v>4</v>
      </c>
      <c r="H1314" s="2" t="s">
        <v>3415</v>
      </c>
      <c r="I1314" s="163" t="s">
        <v>3416</v>
      </c>
      <c r="J1314" s="71">
        <v>42216</v>
      </c>
      <c r="K1314" s="130">
        <v>6800000</v>
      </c>
      <c r="L1314" s="2" t="s">
        <v>647</v>
      </c>
      <c r="M1314" s="47" t="s">
        <v>2214</v>
      </c>
      <c r="N1314" s="47" t="s">
        <v>2215</v>
      </c>
      <c r="O1314" s="47" t="s">
        <v>31</v>
      </c>
      <c r="P1314" s="47" t="s">
        <v>32</v>
      </c>
      <c r="Q1314" s="1"/>
    </row>
    <row r="1315" spans="1:17" ht="77.25" thickBot="1" x14ac:dyDescent="0.25">
      <c r="A1315" s="15">
        <v>1314</v>
      </c>
      <c r="B1315" s="47" t="s">
        <v>1264</v>
      </c>
      <c r="C1315" s="47">
        <v>891180084</v>
      </c>
      <c r="D1315" s="47">
        <v>2</v>
      </c>
      <c r="E1315" s="75" t="s">
        <v>2900</v>
      </c>
      <c r="F1315" s="179">
        <v>12143381</v>
      </c>
      <c r="G1315" s="198">
        <v>9</v>
      </c>
      <c r="H1315" s="2" t="s">
        <v>3417</v>
      </c>
      <c r="I1315" s="75" t="s">
        <v>2902</v>
      </c>
      <c r="J1315" s="71">
        <v>42216</v>
      </c>
      <c r="K1315" s="130">
        <v>6800000</v>
      </c>
      <c r="L1315" s="2" t="s">
        <v>647</v>
      </c>
      <c r="M1315" s="47" t="s">
        <v>2214</v>
      </c>
      <c r="N1315" s="47" t="s">
        <v>2215</v>
      </c>
      <c r="O1315" s="47" t="s">
        <v>31</v>
      </c>
      <c r="P1315" s="47" t="s">
        <v>32</v>
      </c>
      <c r="Q1315" s="1"/>
    </row>
    <row r="1316" spans="1:17" ht="64.5" thickTop="1" x14ac:dyDescent="0.2">
      <c r="A1316" s="9">
        <v>1315</v>
      </c>
      <c r="B1316" s="47" t="s">
        <v>1264</v>
      </c>
      <c r="C1316" s="47">
        <v>891180084</v>
      </c>
      <c r="D1316" s="47">
        <v>2</v>
      </c>
      <c r="E1316" s="75" t="s">
        <v>3418</v>
      </c>
      <c r="F1316" s="179">
        <v>12236864</v>
      </c>
      <c r="G1316" s="198">
        <v>4</v>
      </c>
      <c r="H1316" s="2" t="s">
        <v>3419</v>
      </c>
      <c r="I1316" s="75" t="s">
        <v>3420</v>
      </c>
      <c r="J1316" s="71">
        <v>42216</v>
      </c>
      <c r="K1316" s="130">
        <v>6308133</v>
      </c>
      <c r="L1316" s="2" t="s">
        <v>647</v>
      </c>
      <c r="M1316" s="47" t="s">
        <v>2214</v>
      </c>
      <c r="N1316" s="47" t="s">
        <v>2215</v>
      </c>
      <c r="O1316" s="47" t="s">
        <v>31</v>
      </c>
      <c r="P1316" s="47" t="s">
        <v>32</v>
      </c>
      <c r="Q1316" s="1"/>
    </row>
    <row r="1317" spans="1:17" ht="77.25" thickBot="1" x14ac:dyDescent="0.25">
      <c r="A1317" s="15">
        <v>1316</v>
      </c>
      <c r="B1317" s="47" t="s">
        <v>1264</v>
      </c>
      <c r="C1317" s="47">
        <v>891180084</v>
      </c>
      <c r="D1317" s="47">
        <v>2</v>
      </c>
      <c r="E1317" s="163" t="s">
        <v>2894</v>
      </c>
      <c r="F1317" s="192">
        <v>7730341</v>
      </c>
      <c r="G1317" s="204">
        <v>4</v>
      </c>
      <c r="H1317" s="2" t="s">
        <v>3421</v>
      </c>
      <c r="I1317" s="163" t="s">
        <v>2896</v>
      </c>
      <c r="J1317" s="71">
        <v>42216</v>
      </c>
      <c r="K1317" s="130">
        <v>6800000</v>
      </c>
      <c r="L1317" s="2" t="s">
        <v>647</v>
      </c>
      <c r="M1317" s="47" t="s">
        <v>2214</v>
      </c>
      <c r="N1317" s="47" t="s">
        <v>2215</v>
      </c>
      <c r="O1317" s="47" t="s">
        <v>31</v>
      </c>
      <c r="P1317" s="47" t="s">
        <v>32</v>
      </c>
      <c r="Q1317" s="1"/>
    </row>
    <row r="1318" spans="1:17" ht="26.25" thickTop="1" x14ac:dyDescent="0.2">
      <c r="A1318" s="9">
        <v>1317</v>
      </c>
      <c r="B1318" s="47" t="s">
        <v>1264</v>
      </c>
      <c r="C1318" s="47">
        <v>891180084</v>
      </c>
      <c r="D1318" s="47">
        <v>2</v>
      </c>
      <c r="E1318" s="75" t="s">
        <v>2909</v>
      </c>
      <c r="F1318" s="179">
        <v>7691673</v>
      </c>
      <c r="G1318" s="198">
        <v>6</v>
      </c>
      <c r="H1318" s="2" t="s">
        <v>3422</v>
      </c>
      <c r="I1318" s="75" t="s">
        <v>2911</v>
      </c>
      <c r="J1318" s="71">
        <v>42216</v>
      </c>
      <c r="K1318" s="130">
        <v>6800000</v>
      </c>
      <c r="L1318" s="2" t="s">
        <v>647</v>
      </c>
      <c r="M1318" s="47" t="s">
        <v>2214</v>
      </c>
      <c r="N1318" s="47" t="s">
        <v>2215</v>
      </c>
      <c r="O1318" s="47" t="s">
        <v>31</v>
      </c>
      <c r="P1318" s="47" t="s">
        <v>32</v>
      </c>
      <c r="Q1318" s="1"/>
    </row>
    <row r="1319" spans="1:17" ht="64.5" thickBot="1" x14ac:dyDescent="0.25">
      <c r="A1319" s="15">
        <v>1318</v>
      </c>
      <c r="B1319" s="47" t="s">
        <v>1264</v>
      </c>
      <c r="C1319" s="47">
        <v>891180084</v>
      </c>
      <c r="D1319" s="47">
        <v>2</v>
      </c>
      <c r="E1319" s="168" t="s">
        <v>2897</v>
      </c>
      <c r="F1319" s="194">
        <v>12202684</v>
      </c>
      <c r="G1319" s="206">
        <v>9</v>
      </c>
      <c r="H1319" s="2" t="s">
        <v>3423</v>
      </c>
      <c r="I1319" s="168" t="s">
        <v>2899</v>
      </c>
      <c r="J1319" s="71">
        <v>42216</v>
      </c>
      <c r="K1319" s="130">
        <v>6800000</v>
      </c>
      <c r="L1319" s="2" t="s">
        <v>647</v>
      </c>
      <c r="M1319" s="47" t="s">
        <v>2214</v>
      </c>
      <c r="N1319" s="47" t="s">
        <v>2215</v>
      </c>
      <c r="O1319" s="47" t="s">
        <v>31</v>
      </c>
      <c r="P1319" s="47" t="s">
        <v>32</v>
      </c>
      <c r="Q1319" s="1"/>
    </row>
    <row r="1320" spans="1:17" ht="77.25" thickTop="1" x14ac:dyDescent="0.2">
      <c r="A1320" s="9">
        <v>1319</v>
      </c>
      <c r="B1320" s="47" t="s">
        <v>1264</v>
      </c>
      <c r="C1320" s="47">
        <v>891180084</v>
      </c>
      <c r="D1320" s="47">
        <v>2</v>
      </c>
      <c r="E1320" s="75" t="s">
        <v>2906</v>
      </c>
      <c r="F1320" s="179">
        <v>36312973</v>
      </c>
      <c r="G1320" s="198">
        <v>1</v>
      </c>
      <c r="H1320" s="2" t="s">
        <v>3424</v>
      </c>
      <c r="I1320" s="75" t="s">
        <v>2908</v>
      </c>
      <c r="J1320" s="71">
        <v>42216</v>
      </c>
      <c r="K1320" s="130">
        <v>6308133</v>
      </c>
      <c r="L1320" s="2" t="s">
        <v>647</v>
      </c>
      <c r="M1320" s="47" t="s">
        <v>2214</v>
      </c>
      <c r="N1320" s="47" t="s">
        <v>2215</v>
      </c>
      <c r="O1320" s="47" t="s">
        <v>31</v>
      </c>
      <c r="P1320" s="47" t="s">
        <v>32</v>
      </c>
      <c r="Q1320" s="1"/>
    </row>
    <row r="1321" spans="1:17" ht="64.5" thickBot="1" x14ac:dyDescent="0.25">
      <c r="A1321" s="15">
        <v>1320</v>
      </c>
      <c r="B1321" s="47" t="s">
        <v>1264</v>
      </c>
      <c r="C1321" s="47">
        <v>891180084</v>
      </c>
      <c r="D1321" s="47">
        <v>2</v>
      </c>
      <c r="E1321" s="111" t="s">
        <v>2888</v>
      </c>
      <c r="F1321" s="192">
        <v>7709867</v>
      </c>
      <c r="G1321" s="199">
        <v>9</v>
      </c>
      <c r="H1321" s="2" t="s">
        <v>3425</v>
      </c>
      <c r="I1321" s="163" t="s">
        <v>3426</v>
      </c>
      <c r="J1321" s="71">
        <v>42216</v>
      </c>
      <c r="K1321" s="130">
        <v>6800000</v>
      </c>
      <c r="L1321" s="2" t="s">
        <v>647</v>
      </c>
      <c r="M1321" s="47" t="s">
        <v>2214</v>
      </c>
      <c r="N1321" s="47" t="s">
        <v>2215</v>
      </c>
      <c r="O1321" s="47" t="s">
        <v>31</v>
      </c>
      <c r="P1321" s="47" t="s">
        <v>32</v>
      </c>
      <c r="Q1321" s="1"/>
    </row>
    <row r="1322" spans="1:17" ht="39" thickTop="1" x14ac:dyDescent="0.2">
      <c r="A1322" s="9">
        <v>1321</v>
      </c>
      <c r="B1322" s="47" t="s">
        <v>1264</v>
      </c>
      <c r="C1322" s="47">
        <v>891180084</v>
      </c>
      <c r="D1322" s="47">
        <v>2</v>
      </c>
      <c r="E1322" s="75" t="s">
        <v>2915</v>
      </c>
      <c r="F1322" s="179">
        <v>1081392795</v>
      </c>
      <c r="G1322" s="198">
        <v>3</v>
      </c>
      <c r="H1322" s="2" t="s">
        <v>3427</v>
      </c>
      <c r="I1322" s="75" t="s">
        <v>2917</v>
      </c>
      <c r="J1322" s="71">
        <v>42216</v>
      </c>
      <c r="K1322" s="130">
        <v>5734667</v>
      </c>
      <c r="L1322" s="2" t="s">
        <v>647</v>
      </c>
      <c r="M1322" s="47" t="s">
        <v>2214</v>
      </c>
      <c r="N1322" s="47" t="s">
        <v>2215</v>
      </c>
      <c r="O1322" s="47" t="s">
        <v>31</v>
      </c>
      <c r="P1322" s="47" t="s">
        <v>32</v>
      </c>
      <c r="Q1322" s="1"/>
    </row>
    <row r="1323" spans="1:17" ht="90" thickBot="1" x14ac:dyDescent="0.25">
      <c r="A1323" s="15">
        <v>1322</v>
      </c>
      <c r="B1323" s="47" t="s">
        <v>1264</v>
      </c>
      <c r="C1323" s="47">
        <v>891180084</v>
      </c>
      <c r="D1323" s="47">
        <v>2</v>
      </c>
      <c r="E1323" s="111" t="s">
        <v>2712</v>
      </c>
      <c r="F1323" s="184">
        <v>26431299</v>
      </c>
      <c r="G1323" s="200">
        <v>9</v>
      </c>
      <c r="H1323" s="2" t="s">
        <v>3428</v>
      </c>
      <c r="I1323" s="164" t="s">
        <v>2714</v>
      </c>
      <c r="J1323" s="71">
        <v>42216</v>
      </c>
      <c r="K1323" s="238">
        <v>11555467</v>
      </c>
      <c r="L1323" s="2" t="s">
        <v>647</v>
      </c>
      <c r="M1323" s="47" t="s">
        <v>2214</v>
      </c>
      <c r="N1323" s="47" t="s">
        <v>2215</v>
      </c>
      <c r="O1323" s="47" t="s">
        <v>31</v>
      </c>
      <c r="P1323" s="47" t="s">
        <v>32</v>
      </c>
      <c r="Q1323" s="1"/>
    </row>
    <row r="1324" spans="1:17" ht="51.75" thickTop="1" x14ac:dyDescent="0.2">
      <c r="A1324" s="9">
        <v>1323</v>
      </c>
      <c r="B1324" s="47" t="s">
        <v>1264</v>
      </c>
      <c r="C1324" s="47">
        <v>891180084</v>
      </c>
      <c r="D1324" s="47">
        <v>2</v>
      </c>
      <c r="E1324" s="75" t="s">
        <v>2573</v>
      </c>
      <c r="F1324" s="179">
        <v>10529621</v>
      </c>
      <c r="G1324" s="198">
        <v>2</v>
      </c>
      <c r="H1324" s="2" t="s">
        <v>3429</v>
      </c>
      <c r="I1324" s="221" t="s">
        <v>3430</v>
      </c>
      <c r="J1324" s="71">
        <v>42216</v>
      </c>
      <c r="K1324" s="239">
        <v>8602000</v>
      </c>
      <c r="L1324" s="2" t="s">
        <v>647</v>
      </c>
      <c r="M1324" s="47" t="s">
        <v>2214</v>
      </c>
      <c r="N1324" s="47" t="s">
        <v>2215</v>
      </c>
      <c r="O1324" s="47" t="s">
        <v>31</v>
      </c>
      <c r="P1324" s="47" t="s">
        <v>32</v>
      </c>
      <c r="Q1324" s="1"/>
    </row>
    <row r="1325" spans="1:17" ht="64.5" thickBot="1" x14ac:dyDescent="0.25">
      <c r="A1325" s="15">
        <v>1324</v>
      </c>
      <c r="B1325" s="47" t="s">
        <v>1264</v>
      </c>
      <c r="C1325" s="47">
        <v>891180084</v>
      </c>
      <c r="D1325" s="47">
        <v>2</v>
      </c>
      <c r="E1325" s="75" t="s">
        <v>2684</v>
      </c>
      <c r="F1325" s="179">
        <v>51675233</v>
      </c>
      <c r="G1325" s="198">
        <v>1</v>
      </c>
      <c r="H1325" s="2" t="s">
        <v>3431</v>
      </c>
      <c r="I1325" s="2" t="s">
        <v>2686</v>
      </c>
      <c r="J1325" s="71">
        <v>42216</v>
      </c>
      <c r="K1325" s="239">
        <v>8602000</v>
      </c>
      <c r="L1325" s="2" t="s">
        <v>647</v>
      </c>
      <c r="M1325" s="47" t="s">
        <v>2214</v>
      </c>
      <c r="N1325" s="47" t="s">
        <v>2215</v>
      </c>
      <c r="O1325" s="47" t="s">
        <v>31</v>
      </c>
      <c r="P1325" s="47" t="s">
        <v>32</v>
      </c>
      <c r="Q1325" s="1"/>
    </row>
    <row r="1326" spans="1:17" ht="51.75" thickTop="1" x14ac:dyDescent="0.2">
      <c r="A1326" s="9">
        <v>1325</v>
      </c>
      <c r="B1326" s="47" t="s">
        <v>1264</v>
      </c>
      <c r="C1326" s="47">
        <v>891180084</v>
      </c>
      <c r="D1326" s="47">
        <v>2</v>
      </c>
      <c r="E1326" s="75" t="s">
        <v>3432</v>
      </c>
      <c r="F1326" s="179">
        <v>1075248556</v>
      </c>
      <c r="G1326" s="198">
        <v>2</v>
      </c>
      <c r="H1326" s="2" t="s">
        <v>3433</v>
      </c>
      <c r="I1326" s="2" t="s">
        <v>3434</v>
      </c>
      <c r="J1326" s="71">
        <v>42216</v>
      </c>
      <c r="K1326" s="239">
        <v>7455067</v>
      </c>
      <c r="L1326" s="2" t="s">
        <v>647</v>
      </c>
      <c r="M1326" s="47" t="s">
        <v>2214</v>
      </c>
      <c r="N1326" s="47" t="s">
        <v>2215</v>
      </c>
      <c r="O1326" s="47" t="s">
        <v>31</v>
      </c>
      <c r="P1326" s="47" t="s">
        <v>32</v>
      </c>
      <c r="Q1326" s="1"/>
    </row>
    <row r="1327" spans="1:17" ht="64.5" thickBot="1" x14ac:dyDescent="0.25">
      <c r="A1327" s="15">
        <v>1326</v>
      </c>
      <c r="B1327" s="47" t="s">
        <v>1264</v>
      </c>
      <c r="C1327" s="47">
        <v>891180084</v>
      </c>
      <c r="D1327" s="47">
        <v>2</v>
      </c>
      <c r="E1327" s="75" t="s">
        <v>2912</v>
      </c>
      <c r="F1327" s="179">
        <v>1075540363</v>
      </c>
      <c r="G1327" s="198">
        <v>9</v>
      </c>
      <c r="H1327" s="2" t="s">
        <v>3435</v>
      </c>
      <c r="I1327" s="75" t="s">
        <v>2914</v>
      </c>
      <c r="J1327" s="71">
        <v>42216</v>
      </c>
      <c r="K1327" s="130">
        <v>5734667</v>
      </c>
      <c r="L1327" s="2" t="s">
        <v>647</v>
      </c>
      <c r="M1327" s="47" t="s">
        <v>2214</v>
      </c>
      <c r="N1327" s="47" t="s">
        <v>2215</v>
      </c>
      <c r="O1327" s="47" t="s">
        <v>31</v>
      </c>
      <c r="P1327" s="47" t="s">
        <v>32</v>
      </c>
      <c r="Q1327" s="1"/>
    </row>
    <row r="1328" spans="1:17" ht="166.5" thickTop="1" x14ac:dyDescent="0.2">
      <c r="A1328" s="9">
        <v>1327</v>
      </c>
      <c r="B1328" s="47" t="s">
        <v>1264</v>
      </c>
      <c r="C1328" s="47">
        <v>891180084</v>
      </c>
      <c r="D1328" s="47">
        <v>2</v>
      </c>
      <c r="E1328" s="75" t="s">
        <v>2748</v>
      </c>
      <c r="F1328" s="169">
        <v>36280366</v>
      </c>
      <c r="G1328" s="198">
        <v>1</v>
      </c>
      <c r="H1328" s="2" t="s">
        <v>3436</v>
      </c>
      <c r="I1328" s="75" t="s">
        <v>2750</v>
      </c>
      <c r="J1328" s="71">
        <v>42219</v>
      </c>
      <c r="K1328" s="130">
        <v>10426667</v>
      </c>
      <c r="L1328" s="2" t="s">
        <v>647</v>
      </c>
      <c r="M1328" s="47" t="s">
        <v>2214</v>
      </c>
      <c r="N1328" s="47" t="s">
        <v>2215</v>
      </c>
      <c r="O1328" s="47" t="s">
        <v>31</v>
      </c>
      <c r="P1328" s="47" t="s">
        <v>32</v>
      </c>
      <c r="Q1328" s="1"/>
    </row>
    <row r="1329" spans="1:17" ht="77.25" thickBot="1" x14ac:dyDescent="0.25">
      <c r="A1329" s="15">
        <v>1328</v>
      </c>
      <c r="B1329" s="47" t="s">
        <v>1264</v>
      </c>
      <c r="C1329" s="47">
        <v>891180084</v>
      </c>
      <c r="D1329" s="47">
        <v>2</v>
      </c>
      <c r="E1329" s="75" t="s">
        <v>3437</v>
      </c>
      <c r="F1329" s="179">
        <v>1075277673</v>
      </c>
      <c r="G1329" s="198">
        <v>1</v>
      </c>
      <c r="H1329" s="2" t="s">
        <v>3438</v>
      </c>
      <c r="I1329" s="75" t="s">
        <v>3439</v>
      </c>
      <c r="J1329" s="71">
        <v>42216</v>
      </c>
      <c r="K1329" s="130">
        <v>3173333</v>
      </c>
      <c r="L1329" s="2" t="s">
        <v>647</v>
      </c>
      <c r="M1329" s="47" t="s">
        <v>2214</v>
      </c>
      <c r="N1329" s="47" t="s">
        <v>2215</v>
      </c>
      <c r="O1329" s="47" t="s">
        <v>31</v>
      </c>
      <c r="P1329" s="47" t="s">
        <v>32</v>
      </c>
      <c r="Q1329" s="1"/>
    </row>
    <row r="1330" spans="1:17" ht="64.5" thickTop="1" x14ac:dyDescent="0.2">
      <c r="A1330" s="9">
        <v>1329</v>
      </c>
      <c r="B1330" s="47" t="s">
        <v>1264</v>
      </c>
      <c r="C1330" s="47">
        <v>891180084</v>
      </c>
      <c r="D1330" s="47">
        <v>2</v>
      </c>
      <c r="E1330" s="75" t="s">
        <v>3440</v>
      </c>
      <c r="F1330" s="179">
        <v>1075240144</v>
      </c>
      <c r="G1330" s="198">
        <v>5</v>
      </c>
      <c r="H1330" s="2" t="s">
        <v>3441</v>
      </c>
      <c r="I1330" s="75" t="s">
        <v>3442</v>
      </c>
      <c r="J1330" s="71">
        <v>42216</v>
      </c>
      <c r="K1330" s="130">
        <v>5893333</v>
      </c>
      <c r="L1330" s="2" t="s">
        <v>647</v>
      </c>
      <c r="M1330" s="47" t="s">
        <v>2214</v>
      </c>
      <c r="N1330" s="47" t="s">
        <v>2215</v>
      </c>
      <c r="O1330" s="47" t="s">
        <v>31</v>
      </c>
      <c r="P1330" s="47" t="s">
        <v>32</v>
      </c>
      <c r="Q1330" s="1"/>
    </row>
    <row r="1331" spans="1:17" ht="77.25" thickBot="1" x14ac:dyDescent="0.25">
      <c r="A1331" s="15">
        <v>1330</v>
      </c>
      <c r="B1331" s="47" t="s">
        <v>1264</v>
      </c>
      <c r="C1331" s="47">
        <v>891180084</v>
      </c>
      <c r="D1331" s="47">
        <v>2</v>
      </c>
      <c r="E1331" s="75" t="s">
        <v>3443</v>
      </c>
      <c r="F1331" s="179">
        <v>1075247731</v>
      </c>
      <c r="G1331" s="198">
        <v>0</v>
      </c>
      <c r="H1331" s="2" t="s">
        <v>3444</v>
      </c>
      <c r="I1331" s="75" t="s">
        <v>3445</v>
      </c>
      <c r="J1331" s="71">
        <v>42216</v>
      </c>
      <c r="K1331" s="130">
        <v>5440000</v>
      </c>
      <c r="L1331" s="2" t="s">
        <v>647</v>
      </c>
      <c r="M1331" s="47" t="s">
        <v>2214</v>
      </c>
      <c r="N1331" s="47" t="s">
        <v>2215</v>
      </c>
      <c r="O1331" s="47" t="s">
        <v>31</v>
      </c>
      <c r="P1331" s="47" t="s">
        <v>32</v>
      </c>
      <c r="Q1331" s="1"/>
    </row>
    <row r="1332" spans="1:17" ht="77.25" thickTop="1" x14ac:dyDescent="0.2">
      <c r="A1332" s="9">
        <v>1331</v>
      </c>
      <c r="B1332" s="47" t="s">
        <v>1264</v>
      </c>
      <c r="C1332" s="47">
        <v>891180084</v>
      </c>
      <c r="D1332" s="47">
        <v>2</v>
      </c>
      <c r="E1332" s="75" t="s">
        <v>2882</v>
      </c>
      <c r="F1332" s="179">
        <v>55163730</v>
      </c>
      <c r="G1332" s="198">
        <v>8</v>
      </c>
      <c r="H1332" s="2" t="s">
        <v>3446</v>
      </c>
      <c r="I1332" s="75" t="s">
        <v>3447</v>
      </c>
      <c r="J1332" s="71">
        <v>42216</v>
      </c>
      <c r="K1332" s="130">
        <v>6308079</v>
      </c>
      <c r="L1332" s="2" t="s">
        <v>647</v>
      </c>
      <c r="M1332" s="47" t="s">
        <v>2214</v>
      </c>
      <c r="N1332" s="47" t="s">
        <v>2215</v>
      </c>
      <c r="O1332" s="47" t="s">
        <v>31</v>
      </c>
      <c r="P1332" s="47" t="s">
        <v>32</v>
      </c>
      <c r="Q1332" s="1"/>
    </row>
    <row r="1333" spans="1:17" ht="77.25" thickBot="1" x14ac:dyDescent="0.25">
      <c r="A1333" s="15">
        <v>1332</v>
      </c>
      <c r="B1333" s="47" t="s">
        <v>1264</v>
      </c>
      <c r="C1333" s="47">
        <v>891180084</v>
      </c>
      <c r="D1333" s="47">
        <v>2</v>
      </c>
      <c r="E1333" s="2" t="s">
        <v>3002</v>
      </c>
      <c r="F1333" s="179">
        <v>1075220649</v>
      </c>
      <c r="G1333" s="198">
        <v>7</v>
      </c>
      <c r="H1333" s="2" t="s">
        <v>3448</v>
      </c>
      <c r="I1333" s="2" t="s">
        <v>3449</v>
      </c>
      <c r="J1333" s="71">
        <v>42221</v>
      </c>
      <c r="K1333" s="239">
        <v>6168930</v>
      </c>
      <c r="L1333" s="2" t="s">
        <v>647</v>
      </c>
      <c r="M1333" s="47" t="s">
        <v>2214</v>
      </c>
      <c r="N1333" s="47" t="s">
        <v>2215</v>
      </c>
      <c r="O1333" s="47" t="s">
        <v>31</v>
      </c>
      <c r="P1333" s="47" t="s">
        <v>32</v>
      </c>
      <c r="Q1333" s="1"/>
    </row>
    <row r="1334" spans="1:17" ht="77.25" thickTop="1" x14ac:dyDescent="0.2">
      <c r="A1334" s="9">
        <v>1333</v>
      </c>
      <c r="B1334" s="47" t="s">
        <v>1264</v>
      </c>
      <c r="C1334" s="47">
        <v>891180084</v>
      </c>
      <c r="D1334" s="47">
        <v>2</v>
      </c>
      <c r="E1334" s="2" t="s">
        <v>3450</v>
      </c>
      <c r="F1334" s="179">
        <v>7708538</v>
      </c>
      <c r="G1334" s="198">
        <v>6</v>
      </c>
      <c r="H1334" s="2" t="s">
        <v>3451</v>
      </c>
      <c r="I1334" s="2" t="s">
        <v>3452</v>
      </c>
      <c r="J1334" s="71">
        <v>42220</v>
      </c>
      <c r="K1334" s="239">
        <v>9266667</v>
      </c>
      <c r="L1334" s="2" t="s">
        <v>647</v>
      </c>
      <c r="M1334" s="47" t="s">
        <v>2214</v>
      </c>
      <c r="N1334" s="47" t="s">
        <v>2215</v>
      </c>
      <c r="O1334" s="47" t="s">
        <v>31</v>
      </c>
      <c r="P1334" s="47" t="s">
        <v>32</v>
      </c>
      <c r="Q1334" s="1"/>
    </row>
    <row r="1335" spans="1:17" ht="77.25" thickBot="1" x14ac:dyDescent="0.25">
      <c r="A1335" s="15">
        <v>1334</v>
      </c>
      <c r="B1335" s="47" t="s">
        <v>1264</v>
      </c>
      <c r="C1335" s="47">
        <v>891180084</v>
      </c>
      <c r="D1335" s="47">
        <v>2</v>
      </c>
      <c r="E1335" s="2" t="s">
        <v>187</v>
      </c>
      <c r="F1335" s="179">
        <v>1075215698</v>
      </c>
      <c r="G1335" s="198">
        <v>8</v>
      </c>
      <c r="H1335" s="2" t="s">
        <v>3453</v>
      </c>
      <c r="I1335" s="2" t="s">
        <v>3454</v>
      </c>
      <c r="J1335" s="71">
        <v>42220</v>
      </c>
      <c r="K1335" s="239">
        <v>9266667</v>
      </c>
      <c r="L1335" s="2" t="s">
        <v>647</v>
      </c>
      <c r="M1335" s="47" t="s">
        <v>2214</v>
      </c>
      <c r="N1335" s="47" t="s">
        <v>2215</v>
      </c>
      <c r="O1335" s="47" t="s">
        <v>31</v>
      </c>
      <c r="P1335" s="47" t="s">
        <v>32</v>
      </c>
      <c r="Q1335" s="1"/>
    </row>
    <row r="1336" spans="1:17" ht="77.25" thickTop="1" x14ac:dyDescent="0.2">
      <c r="A1336" s="9">
        <v>1335</v>
      </c>
      <c r="B1336" s="47" t="s">
        <v>1264</v>
      </c>
      <c r="C1336" s="47">
        <v>891180084</v>
      </c>
      <c r="D1336" s="47">
        <v>2</v>
      </c>
      <c r="E1336" s="2" t="s">
        <v>3455</v>
      </c>
      <c r="F1336" s="179">
        <v>1081153167</v>
      </c>
      <c r="G1336" s="198">
        <v>9</v>
      </c>
      <c r="H1336" s="2" t="s">
        <v>3456</v>
      </c>
      <c r="I1336" s="2" t="s">
        <v>3457</v>
      </c>
      <c r="J1336" s="71">
        <v>42221</v>
      </c>
      <c r="K1336" s="239">
        <v>6215313</v>
      </c>
      <c r="L1336" s="2" t="s">
        <v>647</v>
      </c>
      <c r="M1336" s="47" t="s">
        <v>2214</v>
      </c>
      <c r="N1336" s="47" t="s">
        <v>2215</v>
      </c>
      <c r="O1336" s="47" t="s">
        <v>31</v>
      </c>
      <c r="P1336" s="47" t="s">
        <v>32</v>
      </c>
      <c r="Q1336" s="1"/>
    </row>
    <row r="1337" spans="1:17" ht="51.75" thickBot="1" x14ac:dyDescent="0.25">
      <c r="A1337" s="15">
        <v>1336</v>
      </c>
      <c r="B1337" s="47" t="s">
        <v>1264</v>
      </c>
      <c r="C1337" s="47">
        <v>891180084</v>
      </c>
      <c r="D1337" s="47">
        <v>2</v>
      </c>
      <c r="E1337" s="2" t="s">
        <v>597</v>
      </c>
      <c r="F1337" s="77">
        <v>1075242590</v>
      </c>
      <c r="G1337" s="77">
        <v>6</v>
      </c>
      <c r="H1337" s="2" t="s">
        <v>3458</v>
      </c>
      <c r="I1337" s="75" t="s">
        <v>3070</v>
      </c>
      <c r="J1337" s="71">
        <v>42220</v>
      </c>
      <c r="K1337" s="130">
        <v>5360000</v>
      </c>
      <c r="L1337" s="2" t="s">
        <v>647</v>
      </c>
      <c r="M1337" s="47" t="s">
        <v>2214</v>
      </c>
      <c r="N1337" s="47" t="s">
        <v>2215</v>
      </c>
      <c r="O1337" s="47" t="s">
        <v>31</v>
      </c>
      <c r="P1337" s="47" t="s">
        <v>32</v>
      </c>
      <c r="Q1337" s="1"/>
    </row>
    <row r="1338" spans="1:17" ht="64.5" thickTop="1" x14ac:dyDescent="0.2">
      <c r="A1338" s="9">
        <v>1337</v>
      </c>
      <c r="B1338" s="47" t="s">
        <v>1264</v>
      </c>
      <c r="C1338" s="47">
        <v>891180084</v>
      </c>
      <c r="D1338" s="47">
        <v>2</v>
      </c>
      <c r="E1338" s="75" t="s">
        <v>2936</v>
      </c>
      <c r="F1338" s="179">
        <v>7732423</v>
      </c>
      <c r="G1338" s="198">
        <v>9</v>
      </c>
      <c r="H1338" s="2" t="s">
        <v>3459</v>
      </c>
      <c r="I1338" s="75" t="s">
        <v>3460</v>
      </c>
      <c r="J1338" s="71">
        <v>42189</v>
      </c>
      <c r="K1338" s="130">
        <v>2947653</v>
      </c>
      <c r="L1338" s="2" t="s">
        <v>647</v>
      </c>
      <c r="M1338" s="47" t="s">
        <v>2214</v>
      </c>
      <c r="N1338" s="47" t="s">
        <v>2215</v>
      </c>
      <c r="O1338" s="47" t="s">
        <v>31</v>
      </c>
      <c r="P1338" s="47" t="s">
        <v>32</v>
      </c>
      <c r="Q1338" s="1"/>
    </row>
    <row r="1339" spans="1:17" ht="64.5" thickBot="1" x14ac:dyDescent="0.25">
      <c r="A1339" s="15">
        <v>1338</v>
      </c>
      <c r="B1339" s="47" t="s">
        <v>1264</v>
      </c>
      <c r="C1339" s="47">
        <v>891180084</v>
      </c>
      <c r="D1339" s="47">
        <v>2</v>
      </c>
      <c r="E1339" s="2" t="s">
        <v>2933</v>
      </c>
      <c r="F1339" s="181">
        <v>55058149</v>
      </c>
      <c r="G1339" s="199">
        <v>9</v>
      </c>
      <c r="H1339" s="2" t="s">
        <v>3461</v>
      </c>
      <c r="I1339" s="2" t="s">
        <v>3462</v>
      </c>
      <c r="J1339" s="71">
        <v>42220</v>
      </c>
      <c r="K1339" s="130">
        <v>3974021</v>
      </c>
      <c r="L1339" s="2" t="s">
        <v>647</v>
      </c>
      <c r="M1339" s="47" t="s">
        <v>2214</v>
      </c>
      <c r="N1339" s="47" t="s">
        <v>2215</v>
      </c>
      <c r="O1339" s="47" t="s">
        <v>31</v>
      </c>
      <c r="P1339" s="47" t="s">
        <v>32</v>
      </c>
      <c r="Q1339" s="1"/>
    </row>
    <row r="1340" spans="1:17" ht="64.5" thickTop="1" x14ac:dyDescent="0.2">
      <c r="A1340" s="9">
        <v>1339</v>
      </c>
      <c r="B1340" s="47" t="s">
        <v>1264</v>
      </c>
      <c r="C1340" s="47">
        <v>891180084</v>
      </c>
      <c r="D1340" s="47">
        <v>2</v>
      </c>
      <c r="E1340" s="2" t="s">
        <v>2942</v>
      </c>
      <c r="F1340" s="182">
        <v>36285003</v>
      </c>
      <c r="G1340" s="77">
        <v>6</v>
      </c>
      <c r="H1340" s="2" t="s">
        <v>3463</v>
      </c>
      <c r="I1340" s="2" t="s">
        <v>3464</v>
      </c>
      <c r="J1340" s="71">
        <v>42220</v>
      </c>
      <c r="K1340" s="130">
        <v>3974021</v>
      </c>
      <c r="L1340" s="2" t="s">
        <v>647</v>
      </c>
      <c r="M1340" s="47" t="s">
        <v>2214</v>
      </c>
      <c r="N1340" s="47" t="s">
        <v>2215</v>
      </c>
      <c r="O1340" s="47" t="s">
        <v>31</v>
      </c>
      <c r="P1340" s="47" t="s">
        <v>32</v>
      </c>
      <c r="Q1340" s="1"/>
    </row>
    <row r="1341" spans="1:17" ht="51.75" thickBot="1" x14ac:dyDescent="0.25">
      <c r="A1341" s="15">
        <v>1340</v>
      </c>
      <c r="B1341" s="47" t="s">
        <v>1264</v>
      </c>
      <c r="C1341" s="47">
        <v>891180084</v>
      </c>
      <c r="D1341" s="47">
        <v>2</v>
      </c>
      <c r="E1341" s="2" t="s">
        <v>3406</v>
      </c>
      <c r="F1341" s="182">
        <v>1075238791</v>
      </c>
      <c r="G1341" s="77">
        <v>4</v>
      </c>
      <c r="H1341" s="2" t="s">
        <v>3465</v>
      </c>
      <c r="I1341" s="2" t="s">
        <v>3466</v>
      </c>
      <c r="J1341" s="71">
        <v>42220</v>
      </c>
      <c r="K1341" s="130">
        <v>8981500</v>
      </c>
      <c r="L1341" s="2" t="s">
        <v>647</v>
      </c>
      <c r="M1341" s="47" t="s">
        <v>2214</v>
      </c>
      <c r="N1341" s="47" t="s">
        <v>2215</v>
      </c>
      <c r="O1341" s="47" t="s">
        <v>31</v>
      </c>
      <c r="P1341" s="47" t="s">
        <v>32</v>
      </c>
      <c r="Q1341" s="1"/>
    </row>
    <row r="1342" spans="1:17" ht="77.25" thickTop="1" x14ac:dyDescent="0.2">
      <c r="A1342" s="9">
        <v>1341</v>
      </c>
      <c r="B1342" s="47" t="s">
        <v>1264</v>
      </c>
      <c r="C1342" s="47">
        <v>891180084</v>
      </c>
      <c r="D1342" s="47">
        <v>2</v>
      </c>
      <c r="E1342" s="2" t="s">
        <v>3467</v>
      </c>
      <c r="F1342" s="179">
        <v>1075280550</v>
      </c>
      <c r="G1342" s="198">
        <v>3</v>
      </c>
      <c r="H1342" s="2" t="s">
        <v>3468</v>
      </c>
      <c r="I1342" s="2" t="s">
        <v>3469</v>
      </c>
      <c r="J1342" s="71">
        <v>42221</v>
      </c>
      <c r="K1342" s="239">
        <v>2393667</v>
      </c>
      <c r="L1342" s="2" t="s">
        <v>647</v>
      </c>
      <c r="M1342" s="47" t="s">
        <v>2214</v>
      </c>
      <c r="N1342" s="47" t="s">
        <v>2215</v>
      </c>
      <c r="O1342" s="47" t="s">
        <v>31</v>
      </c>
      <c r="P1342" s="47" t="s">
        <v>32</v>
      </c>
      <c r="Q1342" s="1"/>
    </row>
    <row r="1343" spans="1:17" ht="51.75" thickBot="1" x14ac:dyDescent="0.25">
      <c r="A1343" s="15">
        <v>1342</v>
      </c>
      <c r="B1343" s="47" t="s">
        <v>1264</v>
      </c>
      <c r="C1343" s="47">
        <v>891180084</v>
      </c>
      <c r="D1343" s="47">
        <v>2</v>
      </c>
      <c r="E1343" s="75" t="s">
        <v>2462</v>
      </c>
      <c r="F1343" s="169">
        <v>83235514</v>
      </c>
      <c r="G1343" s="198">
        <v>5</v>
      </c>
      <c r="H1343" s="2" t="s">
        <v>3470</v>
      </c>
      <c r="I1343" s="75" t="s">
        <v>3471</v>
      </c>
      <c r="J1343" s="71">
        <v>42221</v>
      </c>
      <c r="K1343" s="240">
        <v>15929000</v>
      </c>
      <c r="L1343" s="2" t="s">
        <v>647</v>
      </c>
      <c r="M1343" s="47" t="s">
        <v>2214</v>
      </c>
      <c r="N1343" s="47" t="s">
        <v>2215</v>
      </c>
      <c r="O1343" s="47" t="s">
        <v>31</v>
      </c>
      <c r="P1343" s="47" t="s">
        <v>32</v>
      </c>
      <c r="Q1343" s="1"/>
    </row>
    <row r="1344" spans="1:17" ht="128.25" thickTop="1" x14ac:dyDescent="0.2">
      <c r="A1344" s="9">
        <v>1343</v>
      </c>
      <c r="B1344" s="47" t="s">
        <v>1264</v>
      </c>
      <c r="C1344" s="47">
        <v>891180084</v>
      </c>
      <c r="D1344" s="47">
        <v>2</v>
      </c>
      <c r="E1344" s="75" t="s">
        <v>2721</v>
      </c>
      <c r="F1344" s="77">
        <v>1075271491</v>
      </c>
      <c r="G1344" s="198">
        <v>0</v>
      </c>
      <c r="H1344" s="2" t="s">
        <v>3472</v>
      </c>
      <c r="I1344" s="75" t="s">
        <v>3473</v>
      </c>
      <c r="J1344" s="71">
        <v>42220</v>
      </c>
      <c r="K1344" s="130">
        <v>6813333</v>
      </c>
      <c r="L1344" s="2" t="s">
        <v>647</v>
      </c>
      <c r="M1344" s="47" t="s">
        <v>2214</v>
      </c>
      <c r="N1344" s="47" t="s">
        <v>2215</v>
      </c>
      <c r="O1344" s="47" t="s">
        <v>31</v>
      </c>
      <c r="P1344" s="47" t="s">
        <v>32</v>
      </c>
      <c r="Q1344" s="1"/>
    </row>
    <row r="1345" spans="1:17" ht="39" thickBot="1" x14ac:dyDescent="0.25">
      <c r="A1345" s="15">
        <v>1344</v>
      </c>
      <c r="B1345" s="47" t="s">
        <v>1264</v>
      </c>
      <c r="C1345" s="47">
        <v>891180084</v>
      </c>
      <c r="D1345" s="47">
        <v>2</v>
      </c>
      <c r="E1345" s="75" t="s">
        <v>2785</v>
      </c>
      <c r="F1345" s="179">
        <v>7730591</v>
      </c>
      <c r="G1345" s="198">
        <v>9</v>
      </c>
      <c r="H1345" s="2" t="s">
        <v>3474</v>
      </c>
      <c r="I1345" s="2" t="s">
        <v>2776</v>
      </c>
      <c r="J1345" s="71">
        <v>42222</v>
      </c>
      <c r="K1345" s="130">
        <v>4966500</v>
      </c>
      <c r="L1345" s="2" t="s">
        <v>647</v>
      </c>
      <c r="M1345" s="47" t="s">
        <v>2214</v>
      </c>
      <c r="N1345" s="47" t="s">
        <v>2215</v>
      </c>
      <c r="O1345" s="47" t="s">
        <v>31</v>
      </c>
      <c r="P1345" s="47" t="s">
        <v>32</v>
      </c>
      <c r="Q1345" s="1"/>
    </row>
    <row r="1346" spans="1:17" ht="64.5" thickTop="1" x14ac:dyDescent="0.2">
      <c r="A1346" s="9">
        <v>1345</v>
      </c>
      <c r="B1346" s="47" t="s">
        <v>1264</v>
      </c>
      <c r="C1346" s="47">
        <v>891180084</v>
      </c>
      <c r="D1346" s="47">
        <v>2</v>
      </c>
      <c r="E1346" s="165" t="s">
        <v>2797</v>
      </c>
      <c r="F1346" s="195">
        <v>55169923</v>
      </c>
      <c r="G1346" s="201">
        <v>1</v>
      </c>
      <c r="H1346" s="2" t="s">
        <v>3475</v>
      </c>
      <c r="I1346" s="165" t="s">
        <v>3476</v>
      </c>
      <c r="J1346" s="71">
        <v>42222</v>
      </c>
      <c r="K1346" s="130">
        <v>4893400</v>
      </c>
      <c r="L1346" s="2" t="s">
        <v>647</v>
      </c>
      <c r="M1346" s="47" t="s">
        <v>2214</v>
      </c>
      <c r="N1346" s="47" t="s">
        <v>2215</v>
      </c>
      <c r="O1346" s="47" t="s">
        <v>31</v>
      </c>
      <c r="P1346" s="47" t="s">
        <v>32</v>
      </c>
      <c r="Q1346" s="1"/>
    </row>
    <row r="1347" spans="1:17" ht="90" thickBot="1" x14ac:dyDescent="0.25">
      <c r="A1347" s="15">
        <v>1346</v>
      </c>
      <c r="B1347" s="47" t="s">
        <v>1264</v>
      </c>
      <c r="C1347" s="47">
        <v>891180084</v>
      </c>
      <c r="D1347" s="47">
        <v>2</v>
      </c>
      <c r="E1347" s="165" t="s">
        <v>2792</v>
      </c>
      <c r="F1347" s="195">
        <v>7721469</v>
      </c>
      <c r="G1347" s="201">
        <v>1</v>
      </c>
      <c r="H1347" s="75" t="s">
        <v>3477</v>
      </c>
      <c r="I1347" s="165" t="s">
        <v>3478</v>
      </c>
      <c r="J1347" s="71">
        <v>42222</v>
      </c>
      <c r="K1347" s="130">
        <v>4893400</v>
      </c>
      <c r="L1347" s="2" t="s">
        <v>647</v>
      </c>
      <c r="M1347" s="47" t="s">
        <v>2214</v>
      </c>
      <c r="N1347" s="47" t="s">
        <v>2215</v>
      </c>
      <c r="O1347" s="47" t="s">
        <v>31</v>
      </c>
      <c r="P1347" s="47" t="s">
        <v>32</v>
      </c>
      <c r="Q1347" s="1"/>
    </row>
    <row r="1348" spans="1:17" ht="64.5" thickTop="1" x14ac:dyDescent="0.2">
      <c r="A1348" s="9">
        <v>1347</v>
      </c>
      <c r="B1348" s="47" t="s">
        <v>1264</v>
      </c>
      <c r="C1348" s="47">
        <v>891180084</v>
      </c>
      <c r="D1348" s="47">
        <v>2</v>
      </c>
      <c r="E1348" s="165" t="s">
        <v>2795</v>
      </c>
      <c r="F1348" s="195">
        <v>36066041</v>
      </c>
      <c r="G1348" s="201">
        <v>7</v>
      </c>
      <c r="H1348" s="75" t="s">
        <v>3479</v>
      </c>
      <c r="I1348" s="165" t="s">
        <v>3480</v>
      </c>
      <c r="J1348" s="71">
        <v>42222</v>
      </c>
      <c r="K1348" s="130">
        <v>4893400</v>
      </c>
      <c r="L1348" s="2" t="s">
        <v>647</v>
      </c>
      <c r="M1348" s="47" t="s">
        <v>2214</v>
      </c>
      <c r="N1348" s="47" t="s">
        <v>2215</v>
      </c>
      <c r="O1348" s="47" t="s">
        <v>31</v>
      </c>
      <c r="P1348" s="47" t="s">
        <v>32</v>
      </c>
      <c r="Q1348" s="1"/>
    </row>
    <row r="1349" spans="1:17" ht="51.75" thickBot="1" x14ac:dyDescent="0.25">
      <c r="A1349" s="15">
        <v>1348</v>
      </c>
      <c r="B1349" s="47" t="s">
        <v>1264</v>
      </c>
      <c r="C1349" s="47">
        <v>891180084</v>
      </c>
      <c r="D1349" s="47">
        <v>2</v>
      </c>
      <c r="E1349" s="163" t="s">
        <v>1475</v>
      </c>
      <c r="F1349" s="180">
        <v>1075232282</v>
      </c>
      <c r="G1349" s="199">
        <v>1</v>
      </c>
      <c r="H1349" s="2" t="s">
        <v>3481</v>
      </c>
      <c r="I1349" s="2" t="s">
        <v>2759</v>
      </c>
      <c r="J1349" s="71">
        <v>42222</v>
      </c>
      <c r="K1349" s="130">
        <v>5439500</v>
      </c>
      <c r="L1349" s="2" t="s">
        <v>647</v>
      </c>
      <c r="M1349" s="47" t="s">
        <v>2214</v>
      </c>
      <c r="N1349" s="47" t="s">
        <v>2215</v>
      </c>
      <c r="O1349" s="47" t="s">
        <v>31</v>
      </c>
      <c r="P1349" s="47" t="s">
        <v>32</v>
      </c>
      <c r="Q1349" s="1"/>
    </row>
    <row r="1350" spans="1:17" ht="51.75" thickTop="1" x14ac:dyDescent="0.2">
      <c r="A1350" s="9">
        <v>1349</v>
      </c>
      <c r="B1350" s="47" t="s">
        <v>1264</v>
      </c>
      <c r="C1350" s="47">
        <v>891180084</v>
      </c>
      <c r="D1350" s="47">
        <v>2</v>
      </c>
      <c r="E1350" s="163" t="s">
        <v>2760</v>
      </c>
      <c r="F1350" s="181">
        <v>1082776549</v>
      </c>
      <c r="G1350" s="199">
        <v>0</v>
      </c>
      <c r="H1350" s="2" t="s">
        <v>3482</v>
      </c>
      <c r="I1350" s="163" t="s">
        <v>2762</v>
      </c>
      <c r="J1350" s="71">
        <v>42222</v>
      </c>
      <c r="K1350" s="239">
        <v>8159250</v>
      </c>
      <c r="L1350" s="2" t="s">
        <v>647</v>
      </c>
      <c r="M1350" s="47" t="s">
        <v>2214</v>
      </c>
      <c r="N1350" s="47" t="s">
        <v>2215</v>
      </c>
      <c r="O1350" s="47" t="s">
        <v>31</v>
      </c>
      <c r="P1350" s="47" t="s">
        <v>32</v>
      </c>
      <c r="Q1350" s="1"/>
    </row>
    <row r="1351" spans="1:17" ht="51.75" thickBot="1" x14ac:dyDescent="0.25">
      <c r="A1351" s="15">
        <v>1350</v>
      </c>
      <c r="B1351" s="47" t="s">
        <v>1264</v>
      </c>
      <c r="C1351" s="47">
        <v>891180084</v>
      </c>
      <c r="D1351" s="47">
        <v>2</v>
      </c>
      <c r="E1351" s="75" t="s">
        <v>2844</v>
      </c>
      <c r="F1351" s="179">
        <v>1080293770</v>
      </c>
      <c r="G1351" s="198">
        <v>1</v>
      </c>
      <c r="H1351" s="2" t="s">
        <v>3483</v>
      </c>
      <c r="I1351" s="2" t="s">
        <v>3484</v>
      </c>
      <c r="J1351" s="71">
        <v>42222</v>
      </c>
      <c r="K1351" s="239">
        <v>4895550</v>
      </c>
      <c r="L1351" s="2" t="s">
        <v>647</v>
      </c>
      <c r="M1351" s="47" t="s">
        <v>2214</v>
      </c>
      <c r="N1351" s="47" t="s">
        <v>2215</v>
      </c>
      <c r="O1351" s="47" t="s">
        <v>31</v>
      </c>
      <c r="P1351" s="47" t="s">
        <v>32</v>
      </c>
      <c r="Q1351" s="1"/>
    </row>
    <row r="1352" spans="1:17" ht="64.5" thickTop="1" x14ac:dyDescent="0.2">
      <c r="A1352" s="9">
        <v>1351</v>
      </c>
      <c r="B1352" s="47" t="s">
        <v>1264</v>
      </c>
      <c r="C1352" s="47">
        <v>891180084</v>
      </c>
      <c r="D1352" s="47">
        <v>2</v>
      </c>
      <c r="E1352" s="75" t="s">
        <v>2814</v>
      </c>
      <c r="F1352" s="179">
        <v>1082805603</v>
      </c>
      <c r="G1352" s="198">
        <v>6</v>
      </c>
      <c r="H1352" s="2" t="s">
        <v>3485</v>
      </c>
      <c r="I1352" s="75" t="s">
        <v>3486</v>
      </c>
      <c r="J1352" s="71">
        <v>42222</v>
      </c>
      <c r="K1352" s="130">
        <v>4076658</v>
      </c>
      <c r="L1352" s="2" t="s">
        <v>647</v>
      </c>
      <c r="M1352" s="47" t="s">
        <v>2214</v>
      </c>
      <c r="N1352" s="47" t="s">
        <v>2215</v>
      </c>
      <c r="O1352" s="47" t="s">
        <v>31</v>
      </c>
      <c r="P1352" s="47" t="s">
        <v>32</v>
      </c>
      <c r="Q1352" s="1"/>
    </row>
    <row r="1353" spans="1:17" ht="64.5" thickBot="1" x14ac:dyDescent="0.25">
      <c r="A1353" s="15">
        <v>1352</v>
      </c>
      <c r="B1353" s="47" t="s">
        <v>1264</v>
      </c>
      <c r="C1353" s="47">
        <v>891180084</v>
      </c>
      <c r="D1353" s="47">
        <v>2</v>
      </c>
      <c r="E1353" s="163" t="s">
        <v>2817</v>
      </c>
      <c r="F1353" s="181">
        <v>1083908676</v>
      </c>
      <c r="G1353" s="198">
        <v>1</v>
      </c>
      <c r="H1353" s="2" t="s">
        <v>3487</v>
      </c>
      <c r="I1353" s="75" t="s">
        <v>3488</v>
      </c>
      <c r="J1353" s="71">
        <v>42222</v>
      </c>
      <c r="K1353" s="130">
        <v>4076658</v>
      </c>
      <c r="L1353" s="2" t="s">
        <v>647</v>
      </c>
      <c r="M1353" s="47" t="s">
        <v>2214</v>
      </c>
      <c r="N1353" s="47" t="s">
        <v>2215</v>
      </c>
      <c r="O1353" s="47" t="s">
        <v>31</v>
      </c>
      <c r="P1353" s="47" t="s">
        <v>32</v>
      </c>
      <c r="Q1353" s="1"/>
    </row>
    <row r="1354" spans="1:17" ht="39" thickTop="1" x14ac:dyDescent="0.2">
      <c r="A1354" s="9">
        <v>1353</v>
      </c>
      <c r="B1354" s="47" t="s">
        <v>1264</v>
      </c>
      <c r="C1354" s="47">
        <v>891180084</v>
      </c>
      <c r="D1354" s="47">
        <v>2</v>
      </c>
      <c r="E1354" s="75" t="s">
        <v>2850</v>
      </c>
      <c r="F1354" s="189">
        <v>79380293</v>
      </c>
      <c r="G1354" s="198">
        <v>8</v>
      </c>
      <c r="H1354" s="2" t="s">
        <v>3489</v>
      </c>
      <c r="I1354" s="2" t="s">
        <v>3490</v>
      </c>
      <c r="J1354" s="71">
        <v>42222</v>
      </c>
      <c r="K1354" s="130">
        <v>5439500</v>
      </c>
      <c r="L1354" s="2" t="s">
        <v>647</v>
      </c>
      <c r="M1354" s="47" t="s">
        <v>2214</v>
      </c>
      <c r="N1354" s="47" t="s">
        <v>2215</v>
      </c>
      <c r="O1354" s="47" t="s">
        <v>31</v>
      </c>
      <c r="P1354" s="47" t="s">
        <v>32</v>
      </c>
      <c r="Q1354" s="1"/>
    </row>
    <row r="1355" spans="1:17" ht="39" thickBot="1" x14ac:dyDescent="0.25">
      <c r="A1355" s="15">
        <v>1354</v>
      </c>
      <c r="B1355" s="47" t="s">
        <v>1264</v>
      </c>
      <c r="C1355" s="47">
        <v>891180084</v>
      </c>
      <c r="D1355" s="47">
        <v>2</v>
      </c>
      <c r="E1355" s="75" t="s">
        <v>2853</v>
      </c>
      <c r="F1355" s="179">
        <v>7695442</v>
      </c>
      <c r="G1355" s="198">
        <v>1</v>
      </c>
      <c r="H1355" s="2" t="s">
        <v>3491</v>
      </c>
      <c r="I1355" s="75" t="s">
        <v>3490</v>
      </c>
      <c r="J1355" s="71">
        <v>42222</v>
      </c>
      <c r="K1355" s="130">
        <v>5439500</v>
      </c>
      <c r="L1355" s="2" t="s">
        <v>647</v>
      </c>
      <c r="M1355" s="47" t="s">
        <v>2214</v>
      </c>
      <c r="N1355" s="47" t="s">
        <v>2215</v>
      </c>
      <c r="O1355" s="47" t="s">
        <v>31</v>
      </c>
      <c r="P1355" s="47" t="s">
        <v>32</v>
      </c>
      <c r="Q1355" s="1"/>
    </row>
    <row r="1356" spans="1:17" ht="77.25" thickTop="1" x14ac:dyDescent="0.2">
      <c r="A1356" s="9">
        <v>1355</v>
      </c>
      <c r="B1356" s="47" t="s">
        <v>1264</v>
      </c>
      <c r="C1356" s="47">
        <v>891180084</v>
      </c>
      <c r="D1356" s="47">
        <v>2</v>
      </c>
      <c r="E1356" s="75" t="s">
        <v>2847</v>
      </c>
      <c r="F1356" s="196">
        <v>55159842</v>
      </c>
      <c r="G1356" s="198">
        <v>9</v>
      </c>
      <c r="H1356" s="2" t="s">
        <v>3492</v>
      </c>
      <c r="I1356" s="2" t="s">
        <v>3493</v>
      </c>
      <c r="J1356" s="71">
        <v>42222</v>
      </c>
      <c r="K1356" s="130">
        <v>5439500</v>
      </c>
      <c r="L1356" s="2" t="s">
        <v>647</v>
      </c>
      <c r="M1356" s="47" t="s">
        <v>2214</v>
      </c>
      <c r="N1356" s="47" t="s">
        <v>2215</v>
      </c>
      <c r="O1356" s="47" t="s">
        <v>31</v>
      </c>
      <c r="P1356" s="47" t="s">
        <v>32</v>
      </c>
      <c r="Q1356" s="1"/>
    </row>
    <row r="1357" spans="1:17" ht="51.75" thickBot="1" x14ac:dyDescent="0.25">
      <c r="A1357" s="15">
        <v>1356</v>
      </c>
      <c r="B1357" s="47" t="s">
        <v>1264</v>
      </c>
      <c r="C1357" s="47">
        <v>891180084</v>
      </c>
      <c r="D1357" s="47">
        <v>2</v>
      </c>
      <c r="E1357" s="75" t="s">
        <v>2841</v>
      </c>
      <c r="F1357" s="179">
        <v>7705767</v>
      </c>
      <c r="G1357" s="198">
        <v>2</v>
      </c>
      <c r="H1357" s="2" t="s">
        <v>3494</v>
      </c>
      <c r="I1357" s="2" t="s">
        <v>3495</v>
      </c>
      <c r="J1357" s="71">
        <v>42222</v>
      </c>
      <c r="K1357" s="239">
        <v>5781109</v>
      </c>
      <c r="L1357" s="2" t="s">
        <v>647</v>
      </c>
      <c r="M1357" s="47" t="s">
        <v>2214</v>
      </c>
      <c r="N1357" s="47" t="s">
        <v>2215</v>
      </c>
      <c r="O1357" s="47" t="s">
        <v>31</v>
      </c>
      <c r="P1357" s="47" t="s">
        <v>32</v>
      </c>
      <c r="Q1357" s="1"/>
    </row>
    <row r="1358" spans="1:17" ht="64.5" thickTop="1" x14ac:dyDescent="0.2">
      <c r="A1358" s="9">
        <v>1357</v>
      </c>
      <c r="B1358" s="47" t="s">
        <v>1264</v>
      </c>
      <c r="C1358" s="47">
        <v>891180084</v>
      </c>
      <c r="D1358" s="47">
        <v>2</v>
      </c>
      <c r="E1358" s="75" t="s">
        <v>2856</v>
      </c>
      <c r="F1358" s="189">
        <v>7720255</v>
      </c>
      <c r="G1358" s="198">
        <v>6</v>
      </c>
      <c r="H1358" s="2" t="s">
        <v>3496</v>
      </c>
      <c r="I1358" s="75" t="s">
        <v>3497</v>
      </c>
      <c r="J1358" s="71">
        <v>42222</v>
      </c>
      <c r="K1358" s="130">
        <v>5983450</v>
      </c>
      <c r="L1358" s="2" t="s">
        <v>647</v>
      </c>
      <c r="M1358" s="47" t="s">
        <v>2214</v>
      </c>
      <c r="N1358" s="47" t="s">
        <v>2215</v>
      </c>
      <c r="O1358" s="47" t="s">
        <v>31</v>
      </c>
      <c r="P1358" s="47" t="s">
        <v>32</v>
      </c>
      <c r="Q1358" s="1"/>
    </row>
    <row r="1359" spans="1:17" ht="77.25" thickBot="1" x14ac:dyDescent="0.25">
      <c r="A1359" s="15">
        <v>1358</v>
      </c>
      <c r="B1359" s="47" t="s">
        <v>1264</v>
      </c>
      <c r="C1359" s="47">
        <v>891180084</v>
      </c>
      <c r="D1359" s="47">
        <v>2</v>
      </c>
      <c r="E1359" s="75" t="s">
        <v>2859</v>
      </c>
      <c r="F1359" s="179">
        <v>12128667</v>
      </c>
      <c r="G1359" s="198">
        <v>7</v>
      </c>
      <c r="H1359" s="2" t="s">
        <v>3498</v>
      </c>
      <c r="I1359" s="75" t="s">
        <v>3499</v>
      </c>
      <c r="J1359" s="71">
        <v>42222</v>
      </c>
      <c r="K1359" s="130">
        <v>12183398</v>
      </c>
      <c r="L1359" s="2" t="s">
        <v>647</v>
      </c>
      <c r="M1359" s="47" t="s">
        <v>2214</v>
      </c>
      <c r="N1359" s="47" t="s">
        <v>2215</v>
      </c>
      <c r="O1359" s="47" t="s">
        <v>31</v>
      </c>
      <c r="P1359" s="47" t="s">
        <v>32</v>
      </c>
      <c r="Q1359" s="1"/>
    </row>
    <row r="1360" spans="1:17" ht="77.25" thickTop="1" x14ac:dyDescent="0.2">
      <c r="A1360" s="9">
        <v>1359</v>
      </c>
      <c r="B1360" s="47" t="s">
        <v>1264</v>
      </c>
      <c r="C1360" s="47">
        <v>891180084</v>
      </c>
      <c r="D1360" s="47">
        <v>2</v>
      </c>
      <c r="E1360" s="75" t="s">
        <v>2868</v>
      </c>
      <c r="F1360" s="179">
        <v>7701217</v>
      </c>
      <c r="G1360" s="198">
        <v>5</v>
      </c>
      <c r="H1360" s="2" t="s">
        <v>3500</v>
      </c>
      <c r="I1360" s="75" t="s">
        <v>2870</v>
      </c>
      <c r="J1360" s="71">
        <v>42222</v>
      </c>
      <c r="K1360" s="130">
        <v>5983398</v>
      </c>
      <c r="L1360" s="2" t="s">
        <v>647</v>
      </c>
      <c r="M1360" s="47" t="s">
        <v>2214</v>
      </c>
      <c r="N1360" s="47" t="s">
        <v>2215</v>
      </c>
      <c r="O1360" s="47" t="s">
        <v>31</v>
      </c>
      <c r="P1360" s="47" t="s">
        <v>32</v>
      </c>
      <c r="Q1360" s="1"/>
    </row>
    <row r="1361" spans="1:17" ht="39" thickBot="1" x14ac:dyDescent="0.25">
      <c r="A1361" s="15">
        <v>1360</v>
      </c>
      <c r="B1361" s="47" t="s">
        <v>1264</v>
      </c>
      <c r="C1361" s="47">
        <v>891180084</v>
      </c>
      <c r="D1361" s="47">
        <v>2</v>
      </c>
      <c r="E1361" s="75" t="s">
        <v>3501</v>
      </c>
      <c r="F1361" s="179">
        <v>1075214691</v>
      </c>
      <c r="G1361" s="198">
        <v>2</v>
      </c>
      <c r="H1361" s="2" t="s">
        <v>3502</v>
      </c>
      <c r="I1361" s="75" t="s">
        <v>2784</v>
      </c>
      <c r="J1361" s="71">
        <v>42222</v>
      </c>
      <c r="K1361" s="130">
        <v>4966500</v>
      </c>
      <c r="L1361" s="2" t="s">
        <v>647</v>
      </c>
      <c r="M1361" s="47" t="s">
        <v>2214</v>
      </c>
      <c r="N1361" s="47" t="s">
        <v>2215</v>
      </c>
      <c r="O1361" s="47" t="s">
        <v>31</v>
      </c>
      <c r="P1361" s="47" t="s">
        <v>32</v>
      </c>
      <c r="Q1361" s="1"/>
    </row>
    <row r="1362" spans="1:17" ht="77.25" thickTop="1" x14ac:dyDescent="0.2">
      <c r="A1362" s="9">
        <v>1361</v>
      </c>
      <c r="B1362" s="47" t="s">
        <v>1264</v>
      </c>
      <c r="C1362" s="47">
        <v>891180084</v>
      </c>
      <c r="D1362" s="47">
        <v>2</v>
      </c>
      <c r="E1362" s="75" t="s">
        <v>2829</v>
      </c>
      <c r="F1362" s="179">
        <v>1075793657</v>
      </c>
      <c r="G1362" s="198">
        <v>4</v>
      </c>
      <c r="H1362" s="2" t="s">
        <v>3503</v>
      </c>
      <c r="I1362" s="75" t="s">
        <v>3504</v>
      </c>
      <c r="J1362" s="71">
        <v>42222</v>
      </c>
      <c r="K1362" s="239">
        <v>7071350</v>
      </c>
      <c r="L1362" s="2" t="s">
        <v>647</v>
      </c>
      <c r="M1362" s="47" t="s">
        <v>2214</v>
      </c>
      <c r="N1362" s="47" t="s">
        <v>2215</v>
      </c>
      <c r="O1362" s="47" t="s">
        <v>31</v>
      </c>
      <c r="P1362" s="47" t="s">
        <v>32</v>
      </c>
      <c r="Q1362" s="1"/>
    </row>
    <row r="1363" spans="1:17" ht="51.75" thickBot="1" x14ac:dyDescent="0.25">
      <c r="A1363" s="15">
        <v>1362</v>
      </c>
      <c r="B1363" s="47" t="s">
        <v>1264</v>
      </c>
      <c r="C1363" s="47">
        <v>891180084</v>
      </c>
      <c r="D1363" s="47">
        <v>2</v>
      </c>
      <c r="E1363" s="75" t="s">
        <v>2971</v>
      </c>
      <c r="F1363" s="179">
        <v>1075217371</v>
      </c>
      <c r="G1363" s="198">
        <v>4</v>
      </c>
      <c r="H1363" s="2" t="s">
        <v>3505</v>
      </c>
      <c r="I1363" s="2" t="s">
        <v>2973</v>
      </c>
      <c r="J1363" s="71">
        <v>42222</v>
      </c>
      <c r="K1363" s="239">
        <v>4730000</v>
      </c>
      <c r="L1363" s="2" t="s">
        <v>647</v>
      </c>
      <c r="M1363" s="47" t="s">
        <v>2214</v>
      </c>
      <c r="N1363" s="47" t="s">
        <v>2215</v>
      </c>
      <c r="O1363" s="47" t="s">
        <v>31</v>
      </c>
      <c r="P1363" s="47" t="s">
        <v>32</v>
      </c>
      <c r="Q1363" s="1"/>
    </row>
    <row r="1364" spans="1:17" ht="90" thickTop="1" x14ac:dyDescent="0.2">
      <c r="A1364" s="9">
        <v>1363</v>
      </c>
      <c r="B1364" s="47" t="s">
        <v>1264</v>
      </c>
      <c r="C1364" s="47">
        <v>891180084</v>
      </c>
      <c r="D1364" s="47">
        <v>2</v>
      </c>
      <c r="E1364" s="75" t="s">
        <v>3506</v>
      </c>
      <c r="F1364" s="179">
        <v>1022356541</v>
      </c>
      <c r="G1364" s="198">
        <v>2</v>
      </c>
      <c r="H1364" s="2" t="s">
        <v>3507</v>
      </c>
      <c r="I1364" s="2" t="s">
        <v>3508</v>
      </c>
      <c r="J1364" s="71">
        <v>42222</v>
      </c>
      <c r="K1364" s="239">
        <v>8159250</v>
      </c>
      <c r="L1364" s="2" t="s">
        <v>647</v>
      </c>
      <c r="M1364" s="47" t="s">
        <v>2214</v>
      </c>
      <c r="N1364" s="47" t="s">
        <v>2215</v>
      </c>
      <c r="O1364" s="47" t="s">
        <v>31</v>
      </c>
      <c r="P1364" s="47" t="s">
        <v>32</v>
      </c>
      <c r="Q1364" s="1"/>
    </row>
    <row r="1365" spans="1:17" ht="39" thickBot="1" x14ac:dyDescent="0.25">
      <c r="A1365" s="15">
        <v>1364</v>
      </c>
      <c r="B1365" s="47" t="s">
        <v>1264</v>
      </c>
      <c r="C1365" s="47">
        <v>891180084</v>
      </c>
      <c r="D1365" s="47">
        <v>2</v>
      </c>
      <c r="E1365" s="2" t="s">
        <v>3032</v>
      </c>
      <c r="F1365" s="193">
        <v>73159878</v>
      </c>
      <c r="G1365" s="77">
        <v>9</v>
      </c>
      <c r="H1365" s="2" t="s">
        <v>3509</v>
      </c>
      <c r="I1365" s="75" t="s">
        <v>3034</v>
      </c>
      <c r="J1365" s="71">
        <v>42222</v>
      </c>
      <c r="K1365" s="243">
        <v>5374999</v>
      </c>
      <c r="L1365" s="2" t="s">
        <v>647</v>
      </c>
      <c r="M1365" s="47" t="s">
        <v>2214</v>
      </c>
      <c r="N1365" s="47" t="s">
        <v>2215</v>
      </c>
      <c r="O1365" s="47" t="s">
        <v>31</v>
      </c>
      <c r="P1365" s="47" t="s">
        <v>32</v>
      </c>
      <c r="Q1365" s="1"/>
    </row>
    <row r="1366" spans="1:17" ht="90" thickTop="1" x14ac:dyDescent="0.2">
      <c r="A1366" s="9">
        <v>1365</v>
      </c>
      <c r="B1366" s="47" t="s">
        <v>1264</v>
      </c>
      <c r="C1366" s="47">
        <v>891180084</v>
      </c>
      <c r="D1366" s="47">
        <v>2</v>
      </c>
      <c r="E1366" s="75" t="s">
        <v>3443</v>
      </c>
      <c r="F1366" s="179">
        <v>1075247731</v>
      </c>
      <c r="G1366" s="198">
        <v>0</v>
      </c>
      <c r="H1366" s="2" t="s">
        <v>3510</v>
      </c>
      <c r="I1366" s="75" t="s">
        <v>3511</v>
      </c>
      <c r="J1366" s="71">
        <v>42222</v>
      </c>
      <c r="K1366" s="130">
        <v>8159250</v>
      </c>
      <c r="L1366" s="2" t="s">
        <v>647</v>
      </c>
      <c r="M1366" s="47" t="s">
        <v>2214</v>
      </c>
      <c r="N1366" s="47" t="s">
        <v>2215</v>
      </c>
      <c r="O1366" s="47" t="s">
        <v>31</v>
      </c>
      <c r="P1366" s="47" t="s">
        <v>32</v>
      </c>
      <c r="Q1366" s="1"/>
    </row>
    <row r="1367" spans="1:17" ht="51.75" thickBot="1" x14ac:dyDescent="0.25">
      <c r="A1367" s="15">
        <v>1366</v>
      </c>
      <c r="B1367" s="47" t="s">
        <v>1264</v>
      </c>
      <c r="C1367" s="47">
        <v>891180084</v>
      </c>
      <c r="D1367" s="47">
        <v>2</v>
      </c>
      <c r="E1367" s="75" t="s">
        <v>1097</v>
      </c>
      <c r="F1367" s="179">
        <v>1075279440</v>
      </c>
      <c r="G1367" s="198">
        <v>1</v>
      </c>
      <c r="H1367" s="2" t="s">
        <v>3512</v>
      </c>
      <c r="I1367" s="75" t="s">
        <v>3513</v>
      </c>
      <c r="J1367" s="71">
        <v>42222</v>
      </c>
      <c r="K1367" s="130">
        <v>2426667</v>
      </c>
      <c r="L1367" s="2" t="s">
        <v>647</v>
      </c>
      <c r="M1367" s="47" t="s">
        <v>2214</v>
      </c>
      <c r="N1367" s="47" t="s">
        <v>2215</v>
      </c>
      <c r="O1367" s="47" t="s">
        <v>31</v>
      </c>
      <c r="P1367" s="47" t="s">
        <v>32</v>
      </c>
      <c r="Q1367" s="1"/>
    </row>
    <row r="1368" spans="1:17" ht="102.75" thickTop="1" x14ac:dyDescent="0.2">
      <c r="A1368" s="9">
        <v>1367</v>
      </c>
      <c r="B1368" s="47" t="s">
        <v>1264</v>
      </c>
      <c r="C1368" s="47">
        <v>891180084</v>
      </c>
      <c r="D1368" s="47">
        <v>2</v>
      </c>
      <c r="E1368" s="75" t="s">
        <v>2826</v>
      </c>
      <c r="F1368" s="179">
        <v>12141477</v>
      </c>
      <c r="G1368" s="198">
        <v>8</v>
      </c>
      <c r="H1368" s="2" t="s">
        <v>3514</v>
      </c>
      <c r="I1368" s="75" t="s">
        <v>2828</v>
      </c>
      <c r="J1368" s="71">
        <v>42222</v>
      </c>
      <c r="K1368" s="239">
        <v>8159250</v>
      </c>
      <c r="L1368" s="2" t="s">
        <v>647</v>
      </c>
      <c r="M1368" s="47" t="s">
        <v>2214</v>
      </c>
      <c r="N1368" s="47" t="s">
        <v>2215</v>
      </c>
      <c r="O1368" s="47" t="s">
        <v>31</v>
      </c>
      <c r="P1368" s="47" t="s">
        <v>32</v>
      </c>
      <c r="Q1368" s="1"/>
    </row>
    <row r="1369" spans="1:17" ht="77.25" thickBot="1" x14ac:dyDescent="0.25">
      <c r="A1369" s="15">
        <v>1368</v>
      </c>
      <c r="B1369" s="47" t="s">
        <v>1264</v>
      </c>
      <c r="C1369" s="47">
        <v>891180084</v>
      </c>
      <c r="D1369" s="47">
        <v>2</v>
      </c>
      <c r="E1369" s="75" t="s">
        <v>2865</v>
      </c>
      <c r="F1369" s="179">
        <v>12123227</v>
      </c>
      <c r="G1369" s="198">
        <v>7</v>
      </c>
      <c r="H1369" s="2" t="s">
        <v>3515</v>
      </c>
      <c r="I1369" s="75" t="s">
        <v>3516</v>
      </c>
      <c r="J1369" s="71">
        <v>42222</v>
      </c>
      <c r="K1369" s="130">
        <v>5983398</v>
      </c>
      <c r="L1369" s="2" t="s">
        <v>647</v>
      </c>
      <c r="M1369" s="47" t="s">
        <v>2214</v>
      </c>
      <c r="N1369" s="47" t="s">
        <v>2215</v>
      </c>
      <c r="O1369" s="47" t="s">
        <v>31</v>
      </c>
      <c r="P1369" s="47" t="s">
        <v>32</v>
      </c>
      <c r="Q1369" s="1"/>
    </row>
    <row r="1370" spans="1:17" ht="51.75" thickTop="1" x14ac:dyDescent="0.2">
      <c r="A1370" s="9">
        <v>1369</v>
      </c>
      <c r="B1370" s="47" t="s">
        <v>1264</v>
      </c>
      <c r="C1370" s="47">
        <v>891180084</v>
      </c>
      <c r="D1370" s="47">
        <v>2</v>
      </c>
      <c r="E1370" s="75" t="s">
        <v>3517</v>
      </c>
      <c r="F1370" s="179">
        <v>1075274588</v>
      </c>
      <c r="G1370" s="198">
        <v>8</v>
      </c>
      <c r="H1370" s="2" t="s">
        <v>3518</v>
      </c>
      <c r="I1370" s="75" t="s">
        <v>3519</v>
      </c>
      <c r="J1370" s="71">
        <v>42226</v>
      </c>
      <c r="K1370" s="130">
        <v>5170000</v>
      </c>
      <c r="L1370" s="2" t="s">
        <v>647</v>
      </c>
      <c r="M1370" s="47" t="s">
        <v>2214</v>
      </c>
      <c r="N1370" s="47" t="s">
        <v>2215</v>
      </c>
      <c r="O1370" s="47" t="s">
        <v>31</v>
      </c>
      <c r="P1370" s="47" t="s">
        <v>32</v>
      </c>
      <c r="Q1370" s="1"/>
    </row>
    <row r="1371" spans="1:17" ht="26.25" thickBot="1" x14ac:dyDescent="0.25">
      <c r="A1371" s="15">
        <v>1370</v>
      </c>
      <c r="B1371" s="47" t="s">
        <v>1264</v>
      </c>
      <c r="C1371" s="47">
        <v>891180084</v>
      </c>
      <c r="D1371" s="47">
        <v>2</v>
      </c>
      <c r="E1371" s="2" t="s">
        <v>2918</v>
      </c>
      <c r="F1371" s="182">
        <v>1075211903</v>
      </c>
      <c r="G1371" s="198">
        <v>5</v>
      </c>
      <c r="H1371" s="2" t="s">
        <v>3520</v>
      </c>
      <c r="I1371" s="2" t="s">
        <v>2920</v>
      </c>
      <c r="J1371" s="71">
        <v>42226</v>
      </c>
      <c r="K1371" s="130">
        <v>8600000</v>
      </c>
      <c r="L1371" s="2" t="s">
        <v>647</v>
      </c>
      <c r="M1371" s="47" t="s">
        <v>2214</v>
      </c>
      <c r="N1371" s="47" t="s">
        <v>2215</v>
      </c>
      <c r="O1371" s="47" t="s">
        <v>31</v>
      </c>
      <c r="P1371" s="47" t="s">
        <v>32</v>
      </c>
      <c r="Q1371" s="1"/>
    </row>
    <row r="1372" spans="1:17" ht="39" thickTop="1" x14ac:dyDescent="0.2">
      <c r="A1372" s="9">
        <v>1371</v>
      </c>
      <c r="B1372" s="47" t="s">
        <v>1264</v>
      </c>
      <c r="C1372" s="47">
        <v>891180084</v>
      </c>
      <c r="D1372" s="47">
        <v>2</v>
      </c>
      <c r="E1372" s="75" t="s">
        <v>3521</v>
      </c>
      <c r="F1372" s="179">
        <v>1077865570</v>
      </c>
      <c r="G1372" s="198">
        <v>1</v>
      </c>
      <c r="H1372" s="2" t="s">
        <v>3522</v>
      </c>
      <c r="I1372" s="75" t="s">
        <v>3523</v>
      </c>
      <c r="J1372" s="71">
        <v>42226</v>
      </c>
      <c r="K1372" s="130">
        <v>5806667</v>
      </c>
      <c r="L1372" s="2" t="s">
        <v>647</v>
      </c>
      <c r="M1372" s="47" t="s">
        <v>2214</v>
      </c>
      <c r="N1372" s="47" t="s">
        <v>2215</v>
      </c>
      <c r="O1372" s="47" t="s">
        <v>31</v>
      </c>
      <c r="P1372" s="47" t="s">
        <v>32</v>
      </c>
      <c r="Q1372" s="1"/>
    </row>
    <row r="1373" spans="1:17" ht="39" thickBot="1" x14ac:dyDescent="0.25">
      <c r="A1373" s="15">
        <v>1372</v>
      </c>
      <c r="B1373" s="47" t="s">
        <v>1264</v>
      </c>
      <c r="C1373" s="47">
        <v>891180084</v>
      </c>
      <c r="D1373" s="47">
        <v>2</v>
      </c>
      <c r="E1373" s="75" t="s">
        <v>2808</v>
      </c>
      <c r="F1373" s="179">
        <v>1083881024</v>
      </c>
      <c r="G1373" s="198">
        <v>9</v>
      </c>
      <c r="H1373" s="2" t="s">
        <v>3524</v>
      </c>
      <c r="I1373" s="75" t="s">
        <v>3525</v>
      </c>
      <c r="J1373" s="71">
        <v>42227</v>
      </c>
      <c r="K1373" s="130">
        <v>5689600</v>
      </c>
      <c r="L1373" s="2" t="s">
        <v>647</v>
      </c>
      <c r="M1373" s="47" t="s">
        <v>2214</v>
      </c>
      <c r="N1373" s="47" t="s">
        <v>2215</v>
      </c>
      <c r="O1373" s="47" t="s">
        <v>31</v>
      </c>
      <c r="P1373" s="47" t="s">
        <v>32</v>
      </c>
      <c r="Q1373" s="1"/>
    </row>
    <row r="1374" spans="1:17" ht="39" thickTop="1" x14ac:dyDescent="0.2">
      <c r="A1374" s="9">
        <v>1373</v>
      </c>
      <c r="B1374" s="47" t="s">
        <v>1264</v>
      </c>
      <c r="C1374" s="47">
        <v>891180084</v>
      </c>
      <c r="D1374" s="47">
        <v>2</v>
      </c>
      <c r="E1374" s="75" t="s">
        <v>2802</v>
      </c>
      <c r="F1374" s="179">
        <v>1077864059</v>
      </c>
      <c r="G1374" s="198">
        <v>2</v>
      </c>
      <c r="H1374" s="2" t="s">
        <v>3526</v>
      </c>
      <c r="I1374" s="75" t="s">
        <v>3525</v>
      </c>
      <c r="J1374" s="71">
        <v>42227</v>
      </c>
      <c r="K1374" s="130">
        <v>5888567</v>
      </c>
      <c r="L1374" s="2" t="s">
        <v>647</v>
      </c>
      <c r="M1374" s="47" t="s">
        <v>2214</v>
      </c>
      <c r="N1374" s="47" t="s">
        <v>2215</v>
      </c>
      <c r="O1374" s="47" t="s">
        <v>31</v>
      </c>
      <c r="P1374" s="47" t="s">
        <v>32</v>
      </c>
      <c r="Q1374" s="1"/>
    </row>
    <row r="1375" spans="1:17" ht="64.5" thickBot="1" x14ac:dyDescent="0.25">
      <c r="A1375" s="15">
        <v>1374</v>
      </c>
      <c r="B1375" s="47" t="s">
        <v>1264</v>
      </c>
      <c r="C1375" s="47">
        <v>891180084</v>
      </c>
      <c r="D1375" s="47">
        <v>2</v>
      </c>
      <c r="E1375" s="75" t="s">
        <v>3527</v>
      </c>
      <c r="F1375" s="179">
        <v>1010197589</v>
      </c>
      <c r="G1375" s="198">
        <v>9</v>
      </c>
      <c r="H1375" s="2" t="s">
        <v>3528</v>
      </c>
      <c r="I1375" s="75" t="s">
        <v>3529</v>
      </c>
      <c r="J1375" s="71">
        <v>42227</v>
      </c>
      <c r="K1375" s="130">
        <v>3754980</v>
      </c>
      <c r="L1375" s="2" t="s">
        <v>647</v>
      </c>
      <c r="M1375" s="47" t="s">
        <v>2214</v>
      </c>
      <c r="N1375" s="47" t="s">
        <v>2215</v>
      </c>
      <c r="O1375" s="47" t="s">
        <v>31</v>
      </c>
      <c r="P1375" s="47" t="s">
        <v>32</v>
      </c>
      <c r="Q1375" s="1"/>
    </row>
    <row r="1376" spans="1:17" ht="64.5" thickTop="1" x14ac:dyDescent="0.2">
      <c r="A1376" s="9">
        <v>1375</v>
      </c>
      <c r="B1376" s="47" t="s">
        <v>1264</v>
      </c>
      <c r="C1376" s="47">
        <v>891180084</v>
      </c>
      <c r="D1376" s="47">
        <v>2</v>
      </c>
      <c r="E1376" s="2" t="s">
        <v>3530</v>
      </c>
      <c r="F1376" s="179">
        <v>1081402567</v>
      </c>
      <c r="G1376" s="198">
        <v>5</v>
      </c>
      <c r="H1376" s="2" t="s">
        <v>3531</v>
      </c>
      <c r="I1376" s="2" t="s">
        <v>3532</v>
      </c>
      <c r="J1376" s="71">
        <v>42227</v>
      </c>
      <c r="K1376" s="239">
        <v>2785184</v>
      </c>
      <c r="L1376" s="2" t="s">
        <v>647</v>
      </c>
      <c r="M1376" s="47" t="s">
        <v>2214</v>
      </c>
      <c r="N1376" s="47" t="s">
        <v>2215</v>
      </c>
      <c r="O1376" s="47" t="s">
        <v>31</v>
      </c>
      <c r="P1376" s="47" t="s">
        <v>32</v>
      </c>
      <c r="Q1376" s="1"/>
    </row>
    <row r="1377" spans="1:17" ht="115.5" thickBot="1" x14ac:dyDescent="0.25">
      <c r="A1377" s="15">
        <v>1376</v>
      </c>
      <c r="B1377" s="47" t="s">
        <v>1264</v>
      </c>
      <c r="C1377" s="47">
        <v>891180084</v>
      </c>
      <c r="D1377" s="47">
        <v>2</v>
      </c>
      <c r="E1377" s="75" t="s">
        <v>3533</v>
      </c>
      <c r="F1377" s="179">
        <v>1075287163</v>
      </c>
      <c r="G1377" s="198">
        <v>8</v>
      </c>
      <c r="H1377" s="2" t="s">
        <v>3534</v>
      </c>
      <c r="I1377" s="75" t="s">
        <v>3535</v>
      </c>
      <c r="J1377" s="71">
        <v>42227</v>
      </c>
      <c r="K1377" s="130">
        <v>8855000</v>
      </c>
      <c r="L1377" s="2" t="s">
        <v>647</v>
      </c>
      <c r="M1377" s="47" t="s">
        <v>2214</v>
      </c>
      <c r="N1377" s="47" t="s">
        <v>2215</v>
      </c>
      <c r="O1377" s="47" t="s">
        <v>31</v>
      </c>
      <c r="P1377" s="47" t="s">
        <v>32</v>
      </c>
      <c r="Q1377" s="1"/>
    </row>
    <row r="1378" spans="1:17" ht="39" thickTop="1" x14ac:dyDescent="0.2">
      <c r="A1378" s="9">
        <v>1377</v>
      </c>
      <c r="B1378" s="47" t="s">
        <v>1264</v>
      </c>
      <c r="C1378" s="47">
        <v>891180084</v>
      </c>
      <c r="D1378" s="47">
        <v>2</v>
      </c>
      <c r="E1378" s="75" t="s">
        <v>3536</v>
      </c>
      <c r="F1378" s="179">
        <v>1075269343</v>
      </c>
      <c r="G1378" s="198">
        <v>8</v>
      </c>
      <c r="H1378" s="2" t="s">
        <v>3537</v>
      </c>
      <c r="I1378" s="75" t="s">
        <v>3538</v>
      </c>
      <c r="J1378" s="71">
        <v>42227</v>
      </c>
      <c r="K1378" s="130">
        <v>3200000</v>
      </c>
      <c r="L1378" s="2" t="s">
        <v>647</v>
      </c>
      <c r="M1378" s="47" t="s">
        <v>2214</v>
      </c>
      <c r="N1378" s="47" t="s">
        <v>2215</v>
      </c>
      <c r="O1378" s="47" t="s">
        <v>31</v>
      </c>
      <c r="P1378" s="47" t="s">
        <v>32</v>
      </c>
      <c r="Q1378" s="1"/>
    </row>
    <row r="1379" spans="1:17" ht="64.5" thickBot="1" x14ac:dyDescent="0.25">
      <c r="A1379" s="15">
        <v>1378</v>
      </c>
      <c r="B1379" s="47" t="s">
        <v>1264</v>
      </c>
      <c r="C1379" s="47">
        <v>891180084</v>
      </c>
      <c r="D1379" s="47">
        <v>2</v>
      </c>
      <c r="E1379" s="2" t="s">
        <v>3079</v>
      </c>
      <c r="F1379" s="77">
        <v>65695828</v>
      </c>
      <c r="G1379" s="77">
        <v>1</v>
      </c>
      <c r="H1379" s="2" t="s">
        <v>3539</v>
      </c>
      <c r="I1379" s="75" t="s">
        <v>3540</v>
      </c>
      <c r="J1379" s="71">
        <v>42221</v>
      </c>
      <c r="K1379" s="130">
        <v>7800000</v>
      </c>
      <c r="L1379" s="2" t="s">
        <v>647</v>
      </c>
      <c r="M1379" s="47" t="s">
        <v>2214</v>
      </c>
      <c r="N1379" s="47" t="s">
        <v>2215</v>
      </c>
      <c r="O1379" s="47" t="s">
        <v>31</v>
      </c>
      <c r="P1379" s="47" t="s">
        <v>32</v>
      </c>
      <c r="Q1379" s="1"/>
    </row>
    <row r="1380" spans="1:17" ht="64.5" thickTop="1" x14ac:dyDescent="0.2">
      <c r="A1380" s="9">
        <v>1379</v>
      </c>
      <c r="B1380" s="47" t="s">
        <v>1264</v>
      </c>
      <c r="C1380" s="47">
        <v>891180084</v>
      </c>
      <c r="D1380" s="47">
        <v>2</v>
      </c>
      <c r="E1380" s="75" t="s">
        <v>3541</v>
      </c>
      <c r="F1380" s="179">
        <v>1075244130</v>
      </c>
      <c r="G1380" s="198">
        <v>0</v>
      </c>
      <c r="H1380" s="2" t="s">
        <v>3542</v>
      </c>
      <c r="I1380" s="75" t="s">
        <v>3543</v>
      </c>
      <c r="J1380" s="71">
        <v>42227</v>
      </c>
      <c r="K1380" s="130">
        <v>1920000</v>
      </c>
      <c r="L1380" s="2" t="s">
        <v>647</v>
      </c>
      <c r="M1380" s="47" t="s">
        <v>2214</v>
      </c>
      <c r="N1380" s="47" t="s">
        <v>2215</v>
      </c>
      <c r="O1380" s="47" t="s">
        <v>31</v>
      </c>
      <c r="P1380" s="47" t="s">
        <v>32</v>
      </c>
      <c r="Q1380" s="1"/>
    </row>
    <row r="1381" spans="1:17" ht="90" thickBot="1" x14ac:dyDescent="0.25">
      <c r="A1381" s="15">
        <v>1380</v>
      </c>
      <c r="B1381" s="47" t="s">
        <v>1264</v>
      </c>
      <c r="C1381" s="47">
        <v>891180084</v>
      </c>
      <c r="D1381" s="47">
        <v>2</v>
      </c>
      <c r="E1381" s="2" t="s">
        <v>3074</v>
      </c>
      <c r="F1381" s="77">
        <v>83091979</v>
      </c>
      <c r="G1381" s="77">
        <v>6</v>
      </c>
      <c r="H1381" s="2" t="s">
        <v>3544</v>
      </c>
      <c r="I1381" s="75" t="s">
        <v>3545</v>
      </c>
      <c r="J1381" s="71">
        <v>42221</v>
      </c>
      <c r="K1381" s="130">
        <v>4758332</v>
      </c>
      <c r="L1381" s="2" t="s">
        <v>647</v>
      </c>
      <c r="M1381" s="47" t="s">
        <v>2214</v>
      </c>
      <c r="N1381" s="47" t="s">
        <v>2215</v>
      </c>
      <c r="O1381" s="47" t="s">
        <v>31</v>
      </c>
      <c r="P1381" s="47" t="s">
        <v>32</v>
      </c>
      <c r="Q1381" s="1"/>
    </row>
    <row r="1382" spans="1:17" ht="39" thickTop="1" x14ac:dyDescent="0.2">
      <c r="A1382" s="9">
        <v>1381</v>
      </c>
      <c r="B1382" s="47" t="s">
        <v>1264</v>
      </c>
      <c r="C1382" s="47">
        <v>891180084</v>
      </c>
      <c r="D1382" s="47">
        <v>2</v>
      </c>
      <c r="E1382" s="75" t="s">
        <v>2805</v>
      </c>
      <c r="F1382" s="179">
        <v>26522868</v>
      </c>
      <c r="G1382" s="198">
        <v>0</v>
      </c>
      <c r="H1382" s="2" t="s">
        <v>3546</v>
      </c>
      <c r="I1382" s="75" t="s">
        <v>3525</v>
      </c>
      <c r="J1382" s="71">
        <v>42228</v>
      </c>
      <c r="K1382" s="130">
        <v>6300000</v>
      </c>
      <c r="L1382" s="2" t="s">
        <v>647</v>
      </c>
      <c r="M1382" s="47" t="s">
        <v>2214</v>
      </c>
      <c r="N1382" s="47" t="s">
        <v>2215</v>
      </c>
      <c r="O1382" s="47" t="s">
        <v>31</v>
      </c>
      <c r="P1382" s="47" t="s">
        <v>32</v>
      </c>
      <c r="Q1382" s="1"/>
    </row>
    <row r="1383" spans="1:17" ht="64.5" thickBot="1" x14ac:dyDescent="0.25">
      <c r="A1383" s="15">
        <v>1382</v>
      </c>
      <c r="B1383" s="47" t="s">
        <v>1264</v>
      </c>
      <c r="C1383" s="47">
        <v>891180084</v>
      </c>
      <c r="D1383" s="47">
        <v>2</v>
      </c>
      <c r="E1383" s="75" t="s">
        <v>2939</v>
      </c>
      <c r="F1383" s="169">
        <v>1082772491</v>
      </c>
      <c r="G1383" s="198">
        <v>4</v>
      </c>
      <c r="H1383" s="2" t="s">
        <v>3547</v>
      </c>
      <c r="I1383" s="2" t="s">
        <v>2941</v>
      </c>
      <c r="J1383" s="71">
        <v>42228</v>
      </c>
      <c r="K1383" s="130">
        <v>2785184</v>
      </c>
      <c r="L1383" s="2" t="s">
        <v>647</v>
      </c>
      <c r="M1383" s="47" t="s">
        <v>2214</v>
      </c>
      <c r="N1383" s="47" t="s">
        <v>2215</v>
      </c>
      <c r="O1383" s="47" t="s">
        <v>31</v>
      </c>
      <c r="P1383" s="47" t="s">
        <v>32</v>
      </c>
      <c r="Q1383" s="1"/>
    </row>
    <row r="1384" spans="1:17" ht="39" thickTop="1" x14ac:dyDescent="0.2">
      <c r="A1384" s="9">
        <v>1383</v>
      </c>
      <c r="B1384" s="47" t="s">
        <v>1264</v>
      </c>
      <c r="C1384" s="47">
        <v>891180084</v>
      </c>
      <c r="D1384" s="47">
        <v>2</v>
      </c>
      <c r="E1384" s="75" t="s">
        <v>2811</v>
      </c>
      <c r="F1384" s="169">
        <v>17640712</v>
      </c>
      <c r="G1384" s="198">
        <v>3</v>
      </c>
      <c r="H1384" s="2" t="s">
        <v>3548</v>
      </c>
      <c r="I1384" s="2" t="s">
        <v>3549</v>
      </c>
      <c r="J1384" s="71">
        <v>42230</v>
      </c>
      <c r="K1384" s="130">
        <v>6050000</v>
      </c>
      <c r="L1384" s="2" t="s">
        <v>647</v>
      </c>
      <c r="M1384" s="47" t="s">
        <v>2214</v>
      </c>
      <c r="N1384" s="47" t="s">
        <v>2215</v>
      </c>
      <c r="O1384" s="47" t="s">
        <v>31</v>
      </c>
      <c r="P1384" s="47" t="s">
        <v>32</v>
      </c>
      <c r="Q1384" s="1"/>
    </row>
    <row r="1385" spans="1:17" ht="51.75" thickBot="1" x14ac:dyDescent="0.25">
      <c r="A1385" s="15">
        <v>1384</v>
      </c>
      <c r="B1385" s="47" t="s">
        <v>1264</v>
      </c>
      <c r="C1385" s="47">
        <v>891180084</v>
      </c>
      <c r="D1385" s="47">
        <v>2</v>
      </c>
      <c r="E1385" s="75" t="s">
        <v>2635</v>
      </c>
      <c r="F1385" s="179">
        <v>36312387</v>
      </c>
      <c r="G1385" s="198">
        <v>5</v>
      </c>
      <c r="H1385" s="2" t="s">
        <v>3550</v>
      </c>
      <c r="I1385" s="2" t="s">
        <v>3551</v>
      </c>
      <c r="J1385" s="71">
        <v>42230</v>
      </c>
      <c r="K1385" s="239">
        <v>6138333</v>
      </c>
      <c r="L1385" s="2" t="s">
        <v>647</v>
      </c>
      <c r="M1385" s="47" t="s">
        <v>2214</v>
      </c>
      <c r="N1385" s="47" t="s">
        <v>2215</v>
      </c>
      <c r="O1385" s="47" t="s">
        <v>31</v>
      </c>
      <c r="P1385" s="47" t="s">
        <v>32</v>
      </c>
      <c r="Q1385" s="1"/>
    </row>
    <row r="1386" spans="1:17" ht="64.5" thickTop="1" x14ac:dyDescent="0.2">
      <c r="A1386" s="9">
        <v>1385</v>
      </c>
      <c r="B1386" s="47" t="s">
        <v>1264</v>
      </c>
      <c r="C1386" s="47">
        <v>891180084</v>
      </c>
      <c r="D1386" s="47">
        <v>2</v>
      </c>
      <c r="E1386" s="75" t="s">
        <v>3552</v>
      </c>
      <c r="F1386" s="179">
        <v>79789915</v>
      </c>
      <c r="G1386" s="198">
        <v>8</v>
      </c>
      <c r="H1386" s="2" t="s">
        <v>3553</v>
      </c>
      <c r="I1386" s="75" t="s">
        <v>3554</v>
      </c>
      <c r="J1386" s="71">
        <v>42230</v>
      </c>
      <c r="K1386" s="130">
        <v>18760000</v>
      </c>
      <c r="L1386" s="2" t="s">
        <v>647</v>
      </c>
      <c r="M1386" s="47" t="s">
        <v>2214</v>
      </c>
      <c r="N1386" s="47" t="s">
        <v>2215</v>
      </c>
      <c r="O1386" s="47" t="s">
        <v>31</v>
      </c>
      <c r="P1386" s="47" t="s">
        <v>32</v>
      </c>
      <c r="Q1386" s="1"/>
    </row>
    <row r="1387" spans="1:17" ht="51.75" thickBot="1" x14ac:dyDescent="0.25">
      <c r="A1387" s="15">
        <v>1386</v>
      </c>
      <c r="B1387" s="47" t="s">
        <v>1264</v>
      </c>
      <c r="C1387" s="47">
        <v>891180084</v>
      </c>
      <c r="D1387" s="47">
        <v>2</v>
      </c>
      <c r="E1387" s="75" t="s">
        <v>3555</v>
      </c>
      <c r="F1387" s="179">
        <v>1070584950</v>
      </c>
      <c r="G1387" s="198">
        <v>3</v>
      </c>
      <c r="H1387" s="2" t="s">
        <v>3556</v>
      </c>
      <c r="I1387" s="75" t="s">
        <v>3557</v>
      </c>
      <c r="J1387" s="71">
        <v>42230</v>
      </c>
      <c r="K1387" s="130">
        <v>5102167</v>
      </c>
      <c r="L1387" s="2" t="s">
        <v>647</v>
      </c>
      <c r="M1387" s="47" t="s">
        <v>2214</v>
      </c>
      <c r="N1387" s="47" t="s">
        <v>2215</v>
      </c>
      <c r="O1387" s="47" t="s">
        <v>31</v>
      </c>
      <c r="P1387" s="47" t="s">
        <v>32</v>
      </c>
      <c r="Q1387" s="1"/>
    </row>
    <row r="1388" spans="1:17" ht="77.25" thickTop="1" x14ac:dyDescent="0.2">
      <c r="A1388" s="9">
        <v>1387</v>
      </c>
      <c r="B1388" s="47" t="s">
        <v>1264</v>
      </c>
      <c r="C1388" s="47">
        <v>891180084</v>
      </c>
      <c r="D1388" s="47">
        <v>2</v>
      </c>
      <c r="E1388" s="75" t="s">
        <v>3558</v>
      </c>
      <c r="F1388" s="179">
        <v>26422677</v>
      </c>
      <c r="G1388" s="198">
        <v>1</v>
      </c>
      <c r="H1388" s="2" t="s">
        <v>3559</v>
      </c>
      <c r="I1388" s="75" t="s">
        <v>3560</v>
      </c>
      <c r="J1388" s="71">
        <v>42230</v>
      </c>
      <c r="K1388" s="130">
        <v>5102167</v>
      </c>
      <c r="L1388" s="2" t="s">
        <v>647</v>
      </c>
      <c r="M1388" s="47" t="s">
        <v>2214</v>
      </c>
      <c r="N1388" s="47" t="s">
        <v>2215</v>
      </c>
      <c r="O1388" s="47" t="s">
        <v>31</v>
      </c>
      <c r="P1388" s="47" t="s">
        <v>32</v>
      </c>
      <c r="Q1388" s="1"/>
    </row>
    <row r="1389" spans="1:17" ht="64.5" thickBot="1" x14ac:dyDescent="0.25">
      <c r="A1389" s="15">
        <v>1388</v>
      </c>
      <c r="B1389" s="47" t="s">
        <v>1264</v>
      </c>
      <c r="C1389" s="47">
        <v>891180084</v>
      </c>
      <c r="D1389" s="47">
        <v>2</v>
      </c>
      <c r="E1389" s="75" t="s">
        <v>3561</v>
      </c>
      <c r="F1389" s="179">
        <v>1075241467</v>
      </c>
      <c r="G1389" s="198">
        <v>3</v>
      </c>
      <c r="H1389" s="2" t="s">
        <v>3562</v>
      </c>
      <c r="I1389" s="2" t="s">
        <v>3563</v>
      </c>
      <c r="J1389" s="71">
        <v>42235</v>
      </c>
      <c r="K1389" s="130">
        <v>5775000</v>
      </c>
      <c r="L1389" s="2" t="s">
        <v>647</v>
      </c>
      <c r="M1389" s="47" t="s">
        <v>2214</v>
      </c>
      <c r="N1389" s="47" t="s">
        <v>2215</v>
      </c>
      <c r="O1389" s="47" t="s">
        <v>31</v>
      </c>
      <c r="P1389" s="47" t="s">
        <v>32</v>
      </c>
      <c r="Q1389" s="1"/>
    </row>
    <row r="1390" spans="1:17" ht="115.5" thickTop="1" x14ac:dyDescent="0.2">
      <c r="A1390" s="9">
        <v>1389</v>
      </c>
      <c r="B1390" s="47" t="s">
        <v>1264</v>
      </c>
      <c r="C1390" s="47">
        <v>891180084</v>
      </c>
      <c r="D1390" s="47">
        <v>2</v>
      </c>
      <c r="E1390" s="2" t="s">
        <v>3564</v>
      </c>
      <c r="F1390" s="179">
        <v>1075222890</v>
      </c>
      <c r="G1390" s="77">
        <v>5</v>
      </c>
      <c r="H1390" s="2" t="s">
        <v>3565</v>
      </c>
      <c r="I1390" s="2" t="s">
        <v>3566</v>
      </c>
      <c r="J1390" s="71">
        <v>42243</v>
      </c>
      <c r="K1390" s="130">
        <v>6000000</v>
      </c>
      <c r="L1390" s="2" t="s">
        <v>647</v>
      </c>
      <c r="M1390" s="47" t="s">
        <v>2214</v>
      </c>
      <c r="N1390" s="47" t="s">
        <v>2215</v>
      </c>
      <c r="O1390" s="47" t="s">
        <v>31</v>
      </c>
      <c r="P1390" s="47" t="s">
        <v>32</v>
      </c>
      <c r="Q1390" s="1"/>
    </row>
    <row r="1391" spans="1:17" ht="77.25" thickBot="1" x14ac:dyDescent="0.25">
      <c r="A1391" s="15">
        <v>1390</v>
      </c>
      <c r="B1391" s="47" t="s">
        <v>1264</v>
      </c>
      <c r="C1391" s="47">
        <v>891180084</v>
      </c>
      <c r="D1391" s="47">
        <v>2</v>
      </c>
      <c r="E1391" s="75" t="s">
        <v>3567</v>
      </c>
      <c r="F1391" s="179">
        <v>1075290389</v>
      </c>
      <c r="G1391" s="198">
        <v>6</v>
      </c>
      <c r="H1391" s="2" t="s">
        <v>3568</v>
      </c>
      <c r="I1391" s="75" t="s">
        <v>3569</v>
      </c>
      <c r="J1391" s="71">
        <v>42247</v>
      </c>
      <c r="K1391" s="130">
        <v>4554000</v>
      </c>
      <c r="L1391" s="2" t="s">
        <v>647</v>
      </c>
      <c r="M1391" s="47" t="s">
        <v>2214</v>
      </c>
      <c r="N1391" s="47" t="s">
        <v>2215</v>
      </c>
      <c r="O1391" s="47" t="s">
        <v>31</v>
      </c>
      <c r="P1391" s="47" t="s">
        <v>32</v>
      </c>
      <c r="Q1391" s="1"/>
    </row>
    <row r="1392" spans="1:17" ht="102.75" thickTop="1" x14ac:dyDescent="0.2">
      <c r="A1392" s="9">
        <v>1391</v>
      </c>
      <c r="B1392" s="47" t="s">
        <v>1264</v>
      </c>
      <c r="C1392" s="47">
        <v>891180084</v>
      </c>
      <c r="D1392" s="47">
        <v>2</v>
      </c>
      <c r="E1392" s="162" t="s">
        <v>3303</v>
      </c>
      <c r="F1392" s="178">
        <v>1075293456</v>
      </c>
      <c r="G1392" s="76">
        <v>5</v>
      </c>
      <c r="H1392" s="2" t="s">
        <v>3570</v>
      </c>
      <c r="I1392" s="75" t="s">
        <v>3571</v>
      </c>
      <c r="J1392" s="71">
        <v>42247</v>
      </c>
      <c r="K1392" s="239">
        <v>5445000</v>
      </c>
      <c r="L1392" s="2" t="s">
        <v>647</v>
      </c>
      <c r="M1392" s="47" t="s">
        <v>2214</v>
      </c>
      <c r="N1392" s="47" t="s">
        <v>2215</v>
      </c>
      <c r="O1392" s="47" t="s">
        <v>31</v>
      </c>
      <c r="P1392" s="47" t="s">
        <v>32</v>
      </c>
      <c r="Q1392" s="1"/>
    </row>
    <row r="1393" spans="1:17" ht="26.25" thickBot="1" x14ac:dyDescent="0.25">
      <c r="A1393" s="15">
        <v>1392</v>
      </c>
      <c r="B1393" s="47" t="s">
        <v>1264</v>
      </c>
      <c r="C1393" s="47">
        <v>891180084</v>
      </c>
      <c r="D1393" s="47">
        <v>2</v>
      </c>
      <c r="E1393" s="162" t="s">
        <v>3572</v>
      </c>
      <c r="F1393" s="178">
        <v>55157278</v>
      </c>
      <c r="G1393" s="76">
        <v>5</v>
      </c>
      <c r="H1393" s="2" t="s">
        <v>3573</v>
      </c>
      <c r="I1393" s="2" t="s">
        <v>3574</v>
      </c>
      <c r="J1393" s="71">
        <v>42250</v>
      </c>
      <c r="K1393" s="239">
        <v>5355000</v>
      </c>
      <c r="L1393" s="2" t="s">
        <v>647</v>
      </c>
      <c r="M1393" s="47" t="s">
        <v>2214</v>
      </c>
      <c r="N1393" s="47" t="s">
        <v>2215</v>
      </c>
      <c r="O1393" s="47" t="s">
        <v>31</v>
      </c>
      <c r="P1393" s="47" t="s">
        <v>32</v>
      </c>
      <c r="Q1393" s="1"/>
    </row>
    <row r="1394" spans="1:17" ht="39" thickTop="1" x14ac:dyDescent="0.2">
      <c r="A1394" s="9">
        <v>1393</v>
      </c>
      <c r="B1394" s="47" t="s">
        <v>1264</v>
      </c>
      <c r="C1394" s="47">
        <v>891180084</v>
      </c>
      <c r="D1394" s="47">
        <v>2</v>
      </c>
      <c r="E1394" s="162" t="s">
        <v>3575</v>
      </c>
      <c r="F1394" s="178">
        <v>1075267975</v>
      </c>
      <c r="G1394" s="76">
        <v>5</v>
      </c>
      <c r="H1394" s="2" t="s">
        <v>3576</v>
      </c>
      <c r="I1394" s="75" t="s">
        <v>3577</v>
      </c>
      <c r="J1394" s="71">
        <v>42250</v>
      </c>
      <c r="K1394" s="239">
        <v>5310000</v>
      </c>
      <c r="L1394" s="2" t="s">
        <v>647</v>
      </c>
      <c r="M1394" s="47" t="s">
        <v>2214</v>
      </c>
      <c r="N1394" s="47" t="s">
        <v>2215</v>
      </c>
      <c r="O1394" s="47" t="s">
        <v>31</v>
      </c>
      <c r="P1394" s="47" t="s">
        <v>32</v>
      </c>
      <c r="Q1394" s="1"/>
    </row>
    <row r="1395" spans="1:17" ht="39" thickBot="1" x14ac:dyDescent="0.25">
      <c r="A1395" s="15">
        <v>1394</v>
      </c>
      <c r="B1395" s="47" t="s">
        <v>1264</v>
      </c>
      <c r="C1395" s="47">
        <v>891180084</v>
      </c>
      <c r="D1395" s="47">
        <v>2</v>
      </c>
      <c r="E1395" s="162" t="s">
        <v>3578</v>
      </c>
      <c r="F1395" s="178">
        <v>55070312</v>
      </c>
      <c r="G1395" s="76">
        <v>2</v>
      </c>
      <c r="H1395" s="2" t="s">
        <v>3579</v>
      </c>
      <c r="I1395" s="2" t="s">
        <v>3580</v>
      </c>
      <c r="J1395" s="71">
        <v>42250</v>
      </c>
      <c r="K1395" s="239">
        <v>4042500</v>
      </c>
      <c r="L1395" s="2" t="s">
        <v>647</v>
      </c>
      <c r="M1395" s="47" t="s">
        <v>2214</v>
      </c>
      <c r="N1395" s="47" t="s">
        <v>2215</v>
      </c>
      <c r="O1395" s="47" t="s">
        <v>31</v>
      </c>
      <c r="P1395" s="47" t="s">
        <v>32</v>
      </c>
      <c r="Q1395" s="1"/>
    </row>
    <row r="1396" spans="1:17" ht="77.25" thickTop="1" x14ac:dyDescent="0.2">
      <c r="A1396" s="9">
        <v>1395</v>
      </c>
      <c r="B1396" s="47" t="s">
        <v>1264</v>
      </c>
      <c r="C1396" s="47">
        <v>891180084</v>
      </c>
      <c r="D1396" s="47">
        <v>2</v>
      </c>
      <c r="E1396" s="162" t="s">
        <v>3581</v>
      </c>
      <c r="F1396" s="178">
        <v>1075258871</v>
      </c>
      <c r="G1396" s="76">
        <v>0</v>
      </c>
      <c r="H1396" s="2" t="s">
        <v>3582</v>
      </c>
      <c r="I1396" s="2" t="s">
        <v>3583</v>
      </c>
      <c r="J1396" s="71">
        <v>42254</v>
      </c>
      <c r="K1396" s="239">
        <v>6063633</v>
      </c>
      <c r="L1396" s="2" t="s">
        <v>647</v>
      </c>
      <c r="M1396" s="47" t="s">
        <v>2214</v>
      </c>
      <c r="N1396" s="47" t="s">
        <v>2215</v>
      </c>
      <c r="O1396" s="47" t="s">
        <v>31</v>
      </c>
      <c r="P1396" s="47" t="s">
        <v>32</v>
      </c>
      <c r="Q1396" s="1"/>
    </row>
    <row r="1397" spans="1:17" ht="64.5" thickBot="1" x14ac:dyDescent="0.25">
      <c r="A1397" s="15">
        <v>1396</v>
      </c>
      <c r="B1397" s="47" t="s">
        <v>1264</v>
      </c>
      <c r="C1397" s="47">
        <v>891180084</v>
      </c>
      <c r="D1397" s="47">
        <v>2</v>
      </c>
      <c r="E1397" s="162" t="s">
        <v>3584</v>
      </c>
      <c r="F1397" s="178">
        <v>1061696163</v>
      </c>
      <c r="G1397" s="76">
        <v>1</v>
      </c>
      <c r="H1397" s="2" t="s">
        <v>3585</v>
      </c>
      <c r="I1397" s="2" t="s">
        <v>3586</v>
      </c>
      <c r="J1397" s="71">
        <v>42256</v>
      </c>
      <c r="K1397" s="239">
        <v>6261750</v>
      </c>
      <c r="L1397" s="2" t="s">
        <v>647</v>
      </c>
      <c r="M1397" s="47" t="s">
        <v>2214</v>
      </c>
      <c r="N1397" s="47" t="s">
        <v>2215</v>
      </c>
      <c r="O1397" s="47" t="s">
        <v>31</v>
      </c>
      <c r="P1397" s="47" t="s">
        <v>32</v>
      </c>
      <c r="Q1397" s="1"/>
    </row>
    <row r="1398" spans="1:17" ht="51.75" thickTop="1" x14ac:dyDescent="0.2">
      <c r="A1398" s="9">
        <v>1397</v>
      </c>
      <c r="B1398" s="47" t="s">
        <v>1264</v>
      </c>
      <c r="C1398" s="47">
        <v>891180084</v>
      </c>
      <c r="D1398" s="47">
        <v>2</v>
      </c>
      <c r="E1398" s="162" t="s">
        <v>3587</v>
      </c>
      <c r="F1398" s="178">
        <v>83231095</v>
      </c>
      <c r="G1398" s="76">
        <v>2</v>
      </c>
      <c r="H1398" s="2" t="s">
        <v>3588</v>
      </c>
      <c r="I1398" s="2" t="s">
        <v>3589</v>
      </c>
      <c r="J1398" s="71">
        <v>42259</v>
      </c>
      <c r="K1398" s="239">
        <v>5050000</v>
      </c>
      <c r="L1398" s="2" t="s">
        <v>647</v>
      </c>
      <c r="M1398" s="47" t="s">
        <v>2214</v>
      </c>
      <c r="N1398" s="47" t="s">
        <v>2215</v>
      </c>
      <c r="O1398" s="47" t="s">
        <v>31</v>
      </c>
      <c r="P1398" s="47" t="s">
        <v>32</v>
      </c>
      <c r="Q1398" s="1"/>
    </row>
    <row r="1399" spans="1:17" ht="192" thickBot="1" x14ac:dyDescent="0.25">
      <c r="A1399" s="15">
        <v>1398</v>
      </c>
      <c r="B1399" s="47" t="s">
        <v>1264</v>
      </c>
      <c r="C1399" s="47">
        <v>891180084</v>
      </c>
      <c r="D1399" s="47">
        <v>2</v>
      </c>
      <c r="E1399" s="167" t="s">
        <v>2838</v>
      </c>
      <c r="F1399" s="197">
        <v>16730648</v>
      </c>
      <c r="G1399" s="198">
        <v>2</v>
      </c>
      <c r="H1399" s="2" t="s">
        <v>3590</v>
      </c>
      <c r="I1399" s="2" t="s">
        <v>3591</v>
      </c>
      <c r="J1399" s="71">
        <v>42272</v>
      </c>
      <c r="K1399" s="239">
        <v>6660567</v>
      </c>
      <c r="L1399" s="2" t="s">
        <v>647</v>
      </c>
      <c r="M1399" s="47" t="s">
        <v>2214</v>
      </c>
      <c r="N1399" s="47" t="s">
        <v>2215</v>
      </c>
      <c r="O1399" s="47" t="s">
        <v>31</v>
      </c>
      <c r="P1399" s="47" t="s">
        <v>32</v>
      </c>
      <c r="Q1399" s="1"/>
    </row>
    <row r="1400" spans="1:17" ht="77.25" thickTop="1" x14ac:dyDescent="0.2">
      <c r="A1400" s="9">
        <v>1399</v>
      </c>
      <c r="B1400" s="47" t="s">
        <v>1264</v>
      </c>
      <c r="C1400" s="47">
        <v>891180084</v>
      </c>
      <c r="D1400" s="47">
        <v>2</v>
      </c>
      <c r="E1400" s="2" t="s">
        <v>2540</v>
      </c>
      <c r="F1400" s="77">
        <v>12133033</v>
      </c>
      <c r="G1400" s="77">
        <v>8</v>
      </c>
      <c r="H1400" s="165" t="s">
        <v>3041</v>
      </c>
      <c r="I1400" s="75" t="s">
        <v>3042</v>
      </c>
      <c r="J1400" s="71">
        <v>42272</v>
      </c>
      <c r="K1400" s="130">
        <v>9373649</v>
      </c>
      <c r="L1400" s="2" t="s">
        <v>647</v>
      </c>
      <c r="M1400" s="47" t="s">
        <v>2214</v>
      </c>
      <c r="N1400" s="47" t="s">
        <v>2215</v>
      </c>
      <c r="O1400" s="47" t="s">
        <v>31</v>
      </c>
      <c r="P1400" s="47" t="s">
        <v>32</v>
      </c>
      <c r="Q1400" s="1"/>
    </row>
    <row r="1401" spans="1:17" ht="51.75" thickBot="1" x14ac:dyDescent="0.25">
      <c r="A1401" s="15">
        <v>1400</v>
      </c>
      <c r="B1401" s="47" t="s">
        <v>1264</v>
      </c>
      <c r="C1401" s="47">
        <v>891180084</v>
      </c>
      <c r="D1401" s="47">
        <v>2</v>
      </c>
      <c r="E1401" s="162" t="s">
        <v>3592</v>
      </c>
      <c r="F1401" s="178">
        <v>1075279681</v>
      </c>
      <c r="G1401" s="76">
        <v>8</v>
      </c>
      <c r="H1401" s="2" t="s">
        <v>3593</v>
      </c>
      <c r="I1401" s="2" t="s">
        <v>3594</v>
      </c>
      <c r="J1401" s="71">
        <v>42272</v>
      </c>
      <c r="K1401" s="239">
        <v>2299998</v>
      </c>
      <c r="L1401" s="2" t="s">
        <v>647</v>
      </c>
      <c r="M1401" s="47" t="s">
        <v>2214</v>
      </c>
      <c r="N1401" s="47" t="s">
        <v>2215</v>
      </c>
      <c r="O1401" s="47" t="s">
        <v>31</v>
      </c>
      <c r="P1401" s="47" t="s">
        <v>32</v>
      </c>
      <c r="Q1401" s="1"/>
    </row>
    <row r="1402" spans="1:17" ht="64.5" thickTop="1" x14ac:dyDescent="0.2">
      <c r="A1402" s="9">
        <v>1401</v>
      </c>
      <c r="B1402" s="47" t="s">
        <v>1264</v>
      </c>
      <c r="C1402" s="47">
        <v>891180084</v>
      </c>
      <c r="D1402" s="47">
        <v>2</v>
      </c>
      <c r="E1402" s="162" t="s">
        <v>3595</v>
      </c>
      <c r="F1402" s="178">
        <v>39787917</v>
      </c>
      <c r="G1402" s="76">
        <v>8</v>
      </c>
      <c r="H1402" s="2" t="s">
        <v>3596</v>
      </c>
      <c r="I1402" s="2" t="s">
        <v>5730</v>
      </c>
      <c r="J1402" s="71">
        <v>42275</v>
      </c>
      <c r="K1402" s="239">
        <v>11466667</v>
      </c>
      <c r="L1402" s="2" t="s">
        <v>647</v>
      </c>
      <c r="M1402" s="47" t="s">
        <v>2214</v>
      </c>
      <c r="N1402" s="47" t="s">
        <v>2215</v>
      </c>
      <c r="O1402" s="47" t="s">
        <v>31</v>
      </c>
      <c r="P1402" s="47" t="s">
        <v>32</v>
      </c>
      <c r="Q1402" s="1"/>
    </row>
    <row r="1403" spans="1:17" ht="64.5" thickBot="1" x14ac:dyDescent="0.25">
      <c r="A1403" s="15">
        <v>1402</v>
      </c>
      <c r="B1403" s="47" t="s">
        <v>1264</v>
      </c>
      <c r="C1403" s="46">
        <v>891180084</v>
      </c>
      <c r="D1403" s="42">
        <v>2</v>
      </c>
      <c r="E1403" s="162" t="s">
        <v>3597</v>
      </c>
      <c r="F1403" s="178">
        <v>1075278409</v>
      </c>
      <c r="G1403" s="76">
        <v>6</v>
      </c>
      <c r="H1403" s="2" t="s">
        <v>3598</v>
      </c>
      <c r="I1403" s="212" t="s">
        <v>3599</v>
      </c>
      <c r="J1403" s="71">
        <v>42278</v>
      </c>
      <c r="K1403" s="239">
        <v>2081567</v>
      </c>
      <c r="L1403" s="2" t="s">
        <v>647</v>
      </c>
      <c r="M1403" s="42" t="s">
        <v>2214</v>
      </c>
      <c r="N1403" s="42" t="s">
        <v>2215</v>
      </c>
      <c r="O1403" s="42" t="s">
        <v>31</v>
      </c>
      <c r="P1403" s="42" t="s">
        <v>32</v>
      </c>
      <c r="Q1403" s="50"/>
    </row>
    <row r="1404" spans="1:17" ht="39" thickTop="1" x14ac:dyDescent="0.2">
      <c r="A1404" s="9">
        <v>1403</v>
      </c>
      <c r="B1404" s="47" t="s">
        <v>1264</v>
      </c>
      <c r="C1404" s="46">
        <v>891180084</v>
      </c>
      <c r="D1404" s="42">
        <v>2</v>
      </c>
      <c r="E1404" s="162" t="s">
        <v>3600</v>
      </c>
      <c r="F1404" s="178">
        <v>7721323</v>
      </c>
      <c r="G1404" s="76">
        <v>3</v>
      </c>
      <c r="H1404" s="2" t="s">
        <v>3601</v>
      </c>
      <c r="I1404" s="212" t="s">
        <v>3602</v>
      </c>
      <c r="J1404" s="71">
        <v>42278</v>
      </c>
      <c r="K1404" s="239">
        <v>3080000</v>
      </c>
      <c r="L1404" s="2" t="s">
        <v>647</v>
      </c>
      <c r="M1404" s="42" t="s">
        <v>2214</v>
      </c>
      <c r="N1404" s="42" t="s">
        <v>2215</v>
      </c>
      <c r="O1404" s="42" t="s">
        <v>31</v>
      </c>
      <c r="P1404" s="42" t="s">
        <v>32</v>
      </c>
      <c r="Q1404" s="50"/>
    </row>
    <row r="1405" spans="1:17" ht="77.25" thickBot="1" x14ac:dyDescent="0.25">
      <c r="A1405" s="15">
        <v>1404</v>
      </c>
      <c r="B1405" s="47" t="s">
        <v>1264</v>
      </c>
      <c r="C1405" s="46">
        <v>891180084</v>
      </c>
      <c r="D1405" s="42">
        <v>2</v>
      </c>
      <c r="E1405" s="162" t="s">
        <v>2670</v>
      </c>
      <c r="F1405" s="178">
        <v>1020434816</v>
      </c>
      <c r="G1405" s="76">
        <v>1</v>
      </c>
      <c r="H1405" s="2" t="s">
        <v>3603</v>
      </c>
      <c r="I1405" s="212" t="s">
        <v>3604</v>
      </c>
      <c r="J1405" s="71">
        <v>42284</v>
      </c>
      <c r="K1405" s="239">
        <v>5727000</v>
      </c>
      <c r="L1405" s="2" t="s">
        <v>647</v>
      </c>
      <c r="M1405" s="42" t="s">
        <v>2214</v>
      </c>
      <c r="N1405" s="42" t="s">
        <v>2215</v>
      </c>
      <c r="O1405" s="42" t="s">
        <v>31</v>
      </c>
      <c r="P1405" s="42" t="s">
        <v>32</v>
      </c>
      <c r="Q1405" s="50"/>
    </row>
    <row r="1406" spans="1:17" ht="51.75" thickTop="1" x14ac:dyDescent="0.2">
      <c r="A1406" s="9">
        <v>1405</v>
      </c>
      <c r="B1406" s="47" t="s">
        <v>1264</v>
      </c>
      <c r="C1406" s="46">
        <v>891180084</v>
      </c>
      <c r="D1406" s="42">
        <v>2</v>
      </c>
      <c r="E1406" s="162" t="s">
        <v>1619</v>
      </c>
      <c r="F1406" s="178">
        <v>1081153670</v>
      </c>
      <c r="G1406" s="76">
        <v>7</v>
      </c>
      <c r="H1406" s="2" t="s">
        <v>3605</v>
      </c>
      <c r="I1406" s="212" t="s">
        <v>3606</v>
      </c>
      <c r="J1406" s="71">
        <v>42286</v>
      </c>
      <c r="K1406" s="239">
        <v>2000000</v>
      </c>
      <c r="L1406" s="2" t="s">
        <v>647</v>
      </c>
      <c r="M1406" s="42" t="s">
        <v>2214</v>
      </c>
      <c r="N1406" s="42" t="s">
        <v>2215</v>
      </c>
      <c r="O1406" s="42" t="s">
        <v>31</v>
      </c>
      <c r="P1406" s="42" t="s">
        <v>32</v>
      </c>
      <c r="Q1406" s="50"/>
    </row>
    <row r="1407" spans="1:17" ht="90" thickBot="1" x14ac:dyDescent="0.25">
      <c r="A1407" s="15">
        <v>1406</v>
      </c>
      <c r="B1407" s="47" t="s">
        <v>1264</v>
      </c>
      <c r="C1407" s="46">
        <v>891180084</v>
      </c>
      <c r="D1407" s="42">
        <v>2</v>
      </c>
      <c r="E1407" s="162" t="s">
        <v>3607</v>
      </c>
      <c r="F1407" s="178">
        <v>1019072438</v>
      </c>
      <c r="G1407" s="76">
        <v>0</v>
      </c>
      <c r="H1407" s="2" t="s">
        <v>3608</v>
      </c>
      <c r="I1407" s="212" t="s">
        <v>5731</v>
      </c>
      <c r="J1407" s="71">
        <v>42286</v>
      </c>
      <c r="K1407" s="239">
        <v>4933500</v>
      </c>
      <c r="L1407" s="2" t="s">
        <v>647</v>
      </c>
      <c r="M1407" s="42" t="s">
        <v>2214</v>
      </c>
      <c r="N1407" s="42" t="s">
        <v>2215</v>
      </c>
      <c r="O1407" s="42" t="s">
        <v>31</v>
      </c>
      <c r="P1407" s="42" t="s">
        <v>32</v>
      </c>
      <c r="Q1407" s="50"/>
    </row>
    <row r="1408" spans="1:17" ht="39" thickTop="1" x14ac:dyDescent="0.2">
      <c r="A1408" s="9">
        <v>1407</v>
      </c>
      <c r="B1408" s="47" t="s">
        <v>1264</v>
      </c>
      <c r="C1408" s="46">
        <v>891180084</v>
      </c>
      <c r="D1408" s="42">
        <v>2</v>
      </c>
      <c r="E1408" s="162" t="s">
        <v>3609</v>
      </c>
      <c r="F1408" s="178">
        <v>1083878804</v>
      </c>
      <c r="G1408" s="76">
        <v>6</v>
      </c>
      <c r="H1408" s="2" t="s">
        <v>3610</v>
      </c>
      <c r="I1408" s="212" t="s">
        <v>3611</v>
      </c>
      <c r="J1408" s="71">
        <v>42286</v>
      </c>
      <c r="K1408" s="239">
        <v>2860000</v>
      </c>
      <c r="L1408" s="2" t="s">
        <v>647</v>
      </c>
      <c r="M1408" s="42" t="s">
        <v>2214</v>
      </c>
      <c r="N1408" s="42" t="s">
        <v>2215</v>
      </c>
      <c r="O1408" s="42" t="s">
        <v>31</v>
      </c>
      <c r="P1408" s="42" t="s">
        <v>32</v>
      </c>
      <c r="Q1408" s="50"/>
    </row>
    <row r="1409" spans="1:18" ht="51.75" thickBot="1" x14ac:dyDescent="0.25">
      <c r="A1409" s="15">
        <v>1408</v>
      </c>
      <c r="B1409" s="47" t="s">
        <v>1264</v>
      </c>
      <c r="C1409" s="46">
        <v>891180084</v>
      </c>
      <c r="D1409" s="42">
        <v>2</v>
      </c>
      <c r="E1409" s="162" t="s">
        <v>3612</v>
      </c>
      <c r="F1409" s="178">
        <v>7719601</v>
      </c>
      <c r="G1409" s="76">
        <v>1</v>
      </c>
      <c r="H1409" s="2" t="s">
        <v>3613</v>
      </c>
      <c r="I1409" s="212" t="s">
        <v>3614</v>
      </c>
      <c r="J1409" s="71">
        <v>42286</v>
      </c>
      <c r="K1409" s="239">
        <v>2090000</v>
      </c>
      <c r="L1409" s="2" t="s">
        <v>647</v>
      </c>
      <c r="M1409" s="42" t="s">
        <v>2214</v>
      </c>
      <c r="N1409" s="42" t="s">
        <v>2215</v>
      </c>
      <c r="O1409" s="42" t="s">
        <v>31</v>
      </c>
      <c r="P1409" s="42" t="s">
        <v>32</v>
      </c>
      <c r="Q1409" s="50"/>
    </row>
    <row r="1410" spans="1:18" ht="51.75" thickTop="1" x14ac:dyDescent="0.2">
      <c r="A1410" s="9">
        <v>1409</v>
      </c>
      <c r="B1410" s="47" t="s">
        <v>1264</v>
      </c>
      <c r="C1410" s="46">
        <v>891180084</v>
      </c>
      <c r="D1410" s="42">
        <v>2</v>
      </c>
      <c r="E1410" s="162" t="s">
        <v>3615</v>
      </c>
      <c r="F1410" s="178">
        <v>1075243853</v>
      </c>
      <c r="G1410" s="76">
        <v>2</v>
      </c>
      <c r="H1410" s="2" t="s">
        <v>3616</v>
      </c>
      <c r="I1410" s="212" t="s">
        <v>3617</v>
      </c>
      <c r="J1410" s="71">
        <v>42290</v>
      </c>
      <c r="K1410" s="239">
        <v>3358333</v>
      </c>
      <c r="L1410" s="2" t="s">
        <v>647</v>
      </c>
      <c r="M1410" s="42" t="s">
        <v>2214</v>
      </c>
      <c r="N1410" s="42" t="s">
        <v>2215</v>
      </c>
      <c r="O1410" s="42" t="s">
        <v>31</v>
      </c>
      <c r="P1410" s="42" t="s">
        <v>32</v>
      </c>
      <c r="Q1410" s="50"/>
    </row>
    <row r="1411" spans="1:18" ht="115.5" thickBot="1" x14ac:dyDescent="0.25">
      <c r="A1411" s="15">
        <v>1410</v>
      </c>
      <c r="B1411" s="47" t="s">
        <v>1264</v>
      </c>
      <c r="C1411" s="46">
        <v>891180084</v>
      </c>
      <c r="D1411" s="42">
        <v>2</v>
      </c>
      <c r="E1411" s="162" t="s">
        <v>3618</v>
      </c>
      <c r="F1411" s="178">
        <v>1080934746</v>
      </c>
      <c r="G1411" s="76">
        <v>6</v>
      </c>
      <c r="H1411" s="2" t="s">
        <v>3619</v>
      </c>
      <c r="I1411" s="212" t="s">
        <v>3620</v>
      </c>
      <c r="J1411" s="71">
        <v>42290</v>
      </c>
      <c r="K1411" s="239">
        <v>3496211</v>
      </c>
      <c r="L1411" s="2" t="s">
        <v>647</v>
      </c>
      <c r="M1411" s="42" t="s">
        <v>2214</v>
      </c>
      <c r="N1411" s="42" t="s">
        <v>2215</v>
      </c>
      <c r="O1411" s="42" t="s">
        <v>31</v>
      </c>
      <c r="P1411" s="42" t="s">
        <v>32</v>
      </c>
      <c r="Q1411" s="50"/>
    </row>
    <row r="1412" spans="1:18" ht="128.25" thickTop="1" x14ac:dyDescent="0.2">
      <c r="A1412" s="9">
        <v>1411</v>
      </c>
      <c r="B1412" s="47" t="s">
        <v>1264</v>
      </c>
      <c r="C1412" s="46">
        <v>891180084</v>
      </c>
      <c r="D1412" s="42">
        <v>2</v>
      </c>
      <c r="E1412" s="162" t="s">
        <v>2034</v>
      </c>
      <c r="F1412" s="178">
        <v>1075240615</v>
      </c>
      <c r="G1412" s="76">
        <v>2</v>
      </c>
      <c r="H1412" s="2" t="s">
        <v>3621</v>
      </c>
      <c r="I1412" s="212" t="s">
        <v>3622</v>
      </c>
      <c r="J1412" s="71">
        <v>42293</v>
      </c>
      <c r="K1412" s="239">
        <v>3650000</v>
      </c>
      <c r="L1412" s="2" t="s">
        <v>647</v>
      </c>
      <c r="M1412" s="42" t="s">
        <v>2214</v>
      </c>
      <c r="N1412" s="42" t="s">
        <v>2215</v>
      </c>
      <c r="O1412" s="42" t="s">
        <v>31</v>
      </c>
      <c r="P1412" s="42" t="s">
        <v>32</v>
      </c>
      <c r="Q1412" s="50"/>
    </row>
    <row r="1413" spans="1:18" ht="39" thickBot="1" x14ac:dyDescent="0.25">
      <c r="A1413" s="15">
        <v>1412</v>
      </c>
      <c r="B1413" s="47" t="s">
        <v>1264</v>
      </c>
      <c r="C1413" s="46">
        <v>891180084</v>
      </c>
      <c r="D1413" s="42">
        <v>2</v>
      </c>
      <c r="E1413" s="162" t="s">
        <v>3623</v>
      </c>
      <c r="F1413" s="178">
        <v>1075277317</v>
      </c>
      <c r="G1413" s="76">
        <v>2</v>
      </c>
      <c r="H1413" s="2" t="s">
        <v>3624</v>
      </c>
      <c r="I1413" s="212" t="s">
        <v>3625</v>
      </c>
      <c r="J1413" s="71">
        <v>42297</v>
      </c>
      <c r="K1413" s="239">
        <v>2840000</v>
      </c>
      <c r="L1413" s="2" t="s">
        <v>647</v>
      </c>
      <c r="M1413" s="42" t="s">
        <v>2214</v>
      </c>
      <c r="N1413" s="42" t="s">
        <v>2215</v>
      </c>
      <c r="O1413" s="42" t="s">
        <v>31</v>
      </c>
      <c r="P1413" s="42" t="s">
        <v>32</v>
      </c>
      <c r="Q1413" s="50"/>
    </row>
    <row r="1414" spans="1:18" ht="77.25" thickTop="1" x14ac:dyDescent="0.2">
      <c r="A1414" s="9">
        <v>1413</v>
      </c>
      <c r="B1414" s="47" t="s">
        <v>1264</v>
      </c>
      <c r="C1414" s="46">
        <v>891180084</v>
      </c>
      <c r="D1414" s="42">
        <v>2</v>
      </c>
      <c r="E1414" s="162" t="s">
        <v>3626</v>
      </c>
      <c r="F1414" s="178">
        <v>36173811</v>
      </c>
      <c r="G1414" s="76">
        <v>1</v>
      </c>
      <c r="H1414" s="2" t="s">
        <v>3627</v>
      </c>
      <c r="I1414" s="212" t="s">
        <v>3628</v>
      </c>
      <c r="J1414" s="71">
        <v>42299</v>
      </c>
      <c r="K1414" s="239">
        <v>2400000</v>
      </c>
      <c r="L1414" s="2" t="s">
        <v>647</v>
      </c>
      <c r="M1414" s="42" t="s">
        <v>2214</v>
      </c>
      <c r="N1414" s="42" t="s">
        <v>2215</v>
      </c>
      <c r="O1414" s="42" t="s">
        <v>31</v>
      </c>
      <c r="P1414" s="42" t="s">
        <v>32</v>
      </c>
      <c r="Q1414" s="50"/>
    </row>
    <row r="1415" spans="1:18" ht="64.5" thickBot="1" x14ac:dyDescent="0.25">
      <c r="A1415" s="15">
        <v>1414</v>
      </c>
      <c r="B1415" s="47" t="s">
        <v>1264</v>
      </c>
      <c r="C1415" s="46">
        <v>891180084</v>
      </c>
      <c r="D1415" s="42">
        <v>2</v>
      </c>
      <c r="E1415" s="162" t="s">
        <v>3629</v>
      </c>
      <c r="F1415" s="178">
        <v>7727055</v>
      </c>
      <c r="G1415" s="76">
        <v>1</v>
      </c>
      <c r="H1415" s="2" t="s">
        <v>3630</v>
      </c>
      <c r="I1415" s="212" t="s">
        <v>3631</v>
      </c>
      <c r="J1415" s="71">
        <v>42320</v>
      </c>
      <c r="K1415" s="239">
        <v>2786867</v>
      </c>
      <c r="L1415" s="2" t="s">
        <v>647</v>
      </c>
      <c r="M1415" s="42" t="s">
        <v>2214</v>
      </c>
      <c r="N1415" s="42" t="s">
        <v>2215</v>
      </c>
      <c r="O1415" s="42" t="s">
        <v>31</v>
      </c>
      <c r="P1415" s="42" t="s">
        <v>32</v>
      </c>
      <c r="Q1415" s="50"/>
    </row>
    <row r="1416" spans="1:18" ht="51.75" thickTop="1" x14ac:dyDescent="0.2">
      <c r="A1416" s="9">
        <v>1415</v>
      </c>
      <c r="B1416" s="47" t="s">
        <v>1264</v>
      </c>
      <c r="C1416" s="46">
        <v>891180084</v>
      </c>
      <c r="D1416" s="42">
        <v>2</v>
      </c>
      <c r="E1416" s="162" t="s">
        <v>3632</v>
      </c>
      <c r="F1416" s="178">
        <v>36066580</v>
      </c>
      <c r="G1416" s="76">
        <v>5</v>
      </c>
      <c r="H1416" s="2" t="s">
        <v>3633</v>
      </c>
      <c r="I1416" s="212" t="s">
        <v>3634</v>
      </c>
      <c r="J1416" s="71">
        <v>42321</v>
      </c>
      <c r="K1416" s="239">
        <v>1950000</v>
      </c>
      <c r="L1416" s="2" t="s">
        <v>647</v>
      </c>
      <c r="M1416" s="42" t="s">
        <v>2214</v>
      </c>
      <c r="N1416" s="42" t="s">
        <v>2215</v>
      </c>
      <c r="O1416" s="42" t="s">
        <v>31</v>
      </c>
      <c r="P1416" s="42" t="s">
        <v>32</v>
      </c>
      <c r="Q1416" s="50"/>
    </row>
    <row r="1417" spans="1:18" ht="39" thickBot="1" x14ac:dyDescent="0.25">
      <c r="A1417" s="15">
        <v>1416</v>
      </c>
      <c r="B1417" s="47" t="s">
        <v>1264</v>
      </c>
      <c r="C1417" s="46">
        <v>891180084</v>
      </c>
      <c r="D1417" s="42">
        <v>2</v>
      </c>
      <c r="E1417" s="162" t="s">
        <v>390</v>
      </c>
      <c r="F1417" s="178">
        <v>93154943</v>
      </c>
      <c r="G1417" s="76">
        <v>1</v>
      </c>
      <c r="H1417" s="2" t="s">
        <v>3635</v>
      </c>
      <c r="I1417" s="212" t="s">
        <v>5732</v>
      </c>
      <c r="J1417" s="71">
        <v>42326</v>
      </c>
      <c r="K1417" s="239">
        <v>1935000</v>
      </c>
      <c r="L1417" s="2" t="s">
        <v>647</v>
      </c>
      <c r="M1417" s="42" t="s">
        <v>2214</v>
      </c>
      <c r="N1417" s="42" t="s">
        <v>2215</v>
      </c>
      <c r="O1417" s="42" t="s">
        <v>31</v>
      </c>
      <c r="P1417" s="42" t="s">
        <v>32</v>
      </c>
      <c r="Q1417" s="50"/>
    </row>
    <row r="1418" spans="1:18" ht="51.75" thickTop="1" x14ac:dyDescent="0.2">
      <c r="A1418" s="9">
        <v>1417</v>
      </c>
      <c r="B1418" s="47" t="s">
        <v>1264</v>
      </c>
      <c r="C1418" s="46">
        <v>891180084</v>
      </c>
      <c r="D1418" s="42">
        <v>2</v>
      </c>
      <c r="E1418" s="162" t="s">
        <v>532</v>
      </c>
      <c r="F1418" s="178">
        <v>51858743</v>
      </c>
      <c r="G1418" s="76">
        <v>2</v>
      </c>
      <c r="H1418" s="2" t="s">
        <v>3636</v>
      </c>
      <c r="I1418" s="212" t="s">
        <v>3637</v>
      </c>
      <c r="J1418" s="71">
        <v>42326</v>
      </c>
      <c r="K1418" s="239">
        <v>4045909</v>
      </c>
      <c r="L1418" s="2" t="s">
        <v>647</v>
      </c>
      <c r="M1418" s="42" t="s">
        <v>2214</v>
      </c>
      <c r="N1418" s="42" t="s">
        <v>2215</v>
      </c>
      <c r="O1418" s="42" t="s">
        <v>31</v>
      </c>
      <c r="P1418" s="42" t="s">
        <v>32</v>
      </c>
      <c r="Q1418" s="50"/>
    </row>
    <row r="1419" spans="1:18" ht="77.25" thickBot="1" x14ac:dyDescent="0.25">
      <c r="A1419" s="15">
        <v>1418</v>
      </c>
      <c r="B1419" s="47" t="s">
        <v>1264</v>
      </c>
      <c r="C1419" s="46">
        <v>891180084</v>
      </c>
      <c r="D1419" s="42">
        <v>2</v>
      </c>
      <c r="E1419" s="162" t="s">
        <v>3638</v>
      </c>
      <c r="F1419" s="178">
        <v>17641468</v>
      </c>
      <c r="G1419" s="76">
        <v>5</v>
      </c>
      <c r="H1419" s="2" t="s">
        <v>3639</v>
      </c>
      <c r="I1419" s="212" t="s">
        <v>3640</v>
      </c>
      <c r="J1419" s="71">
        <v>42345</v>
      </c>
      <c r="K1419" s="239">
        <v>7200000</v>
      </c>
      <c r="L1419" s="2" t="s">
        <v>647</v>
      </c>
      <c r="M1419" s="42" t="s">
        <v>2214</v>
      </c>
      <c r="N1419" s="42" t="s">
        <v>2215</v>
      </c>
      <c r="O1419" s="42" t="s">
        <v>31</v>
      </c>
      <c r="P1419" s="42" t="s">
        <v>32</v>
      </c>
      <c r="Q1419" s="50"/>
    </row>
    <row r="1420" spans="1:18" ht="90" thickTop="1" x14ac:dyDescent="0.2">
      <c r="A1420" s="9">
        <v>1419</v>
      </c>
      <c r="B1420" s="47" t="s">
        <v>1264</v>
      </c>
      <c r="C1420" s="46">
        <v>891180084</v>
      </c>
      <c r="D1420" s="42">
        <v>2</v>
      </c>
      <c r="E1420" s="162" t="s">
        <v>3641</v>
      </c>
      <c r="F1420" s="178">
        <v>1075283680</v>
      </c>
      <c r="G1420" s="76">
        <v>6</v>
      </c>
      <c r="H1420" s="2" t="s">
        <v>3642</v>
      </c>
      <c r="I1420" s="212" t="s">
        <v>3643</v>
      </c>
      <c r="J1420" s="71">
        <v>42352</v>
      </c>
      <c r="K1420" s="239">
        <v>2100000</v>
      </c>
      <c r="L1420" s="2" t="s">
        <v>647</v>
      </c>
      <c r="M1420" s="42" t="s">
        <v>2214</v>
      </c>
      <c r="N1420" s="42" t="s">
        <v>2215</v>
      </c>
      <c r="O1420" s="42" t="s">
        <v>31</v>
      </c>
      <c r="P1420" s="42" t="s">
        <v>32</v>
      </c>
      <c r="Q1420" s="50"/>
      <c r="R1420" s="409">
        <f>SUM(K809:K1420)</f>
        <v>5641882001.2666664</v>
      </c>
    </row>
    <row r="1421" spans="1:18" ht="90" thickBot="1" x14ac:dyDescent="0.25">
      <c r="A1421" s="15">
        <v>1420</v>
      </c>
      <c r="B1421" s="47" t="s">
        <v>1264</v>
      </c>
      <c r="C1421" s="2">
        <v>891180084</v>
      </c>
      <c r="D1421" s="2">
        <v>2</v>
      </c>
      <c r="E1421" s="2" t="s">
        <v>3644</v>
      </c>
      <c r="F1421" s="2">
        <v>1075239033</v>
      </c>
      <c r="G1421" s="2">
        <v>4</v>
      </c>
      <c r="H1421" s="2" t="s">
        <v>3645</v>
      </c>
      <c r="I1421" s="2" t="s">
        <v>3646</v>
      </c>
      <c r="J1421" s="71">
        <v>42018</v>
      </c>
      <c r="K1421" s="130">
        <v>3000000</v>
      </c>
      <c r="L1421" s="2" t="s">
        <v>647</v>
      </c>
      <c r="M1421" s="2" t="s">
        <v>3647</v>
      </c>
      <c r="N1421" s="2" t="s">
        <v>30</v>
      </c>
      <c r="O1421" s="2" t="s">
        <v>31</v>
      </c>
      <c r="P1421" s="2" t="s">
        <v>32</v>
      </c>
      <c r="Q1421" s="78" t="s">
        <v>3648</v>
      </c>
    </row>
    <row r="1422" spans="1:18" ht="115.5" thickTop="1" x14ac:dyDescent="0.2">
      <c r="A1422" s="9">
        <v>1421</v>
      </c>
      <c r="B1422" s="47" t="s">
        <v>1264</v>
      </c>
      <c r="C1422" s="2">
        <v>891180084</v>
      </c>
      <c r="D1422" s="2">
        <v>2</v>
      </c>
      <c r="E1422" s="2" t="s">
        <v>3649</v>
      </c>
      <c r="F1422" s="2">
        <v>1075240144</v>
      </c>
      <c r="G1422" s="2">
        <v>5</v>
      </c>
      <c r="H1422" s="2" t="s">
        <v>3650</v>
      </c>
      <c r="I1422" s="2" t="s">
        <v>3651</v>
      </c>
      <c r="J1422" s="71">
        <v>42019</v>
      </c>
      <c r="K1422" s="130">
        <v>8493333</v>
      </c>
      <c r="L1422" s="2" t="s">
        <v>647</v>
      </c>
      <c r="M1422" s="2" t="s">
        <v>3647</v>
      </c>
      <c r="N1422" s="2" t="s">
        <v>30</v>
      </c>
      <c r="O1422" s="2" t="s">
        <v>31</v>
      </c>
      <c r="P1422" s="2" t="s">
        <v>32</v>
      </c>
      <c r="Q1422" s="78" t="s">
        <v>3648</v>
      </c>
    </row>
    <row r="1423" spans="1:18" ht="115.5" thickBot="1" x14ac:dyDescent="0.25">
      <c r="A1423" s="15">
        <v>1422</v>
      </c>
      <c r="B1423" s="47" t="s">
        <v>1264</v>
      </c>
      <c r="C1423" s="2">
        <v>891180084</v>
      </c>
      <c r="D1423" s="2">
        <v>2</v>
      </c>
      <c r="E1423" s="2" t="s">
        <v>3652</v>
      </c>
      <c r="F1423" s="2">
        <v>813005241</v>
      </c>
      <c r="G1423" s="2">
        <v>0</v>
      </c>
      <c r="H1423" s="2" t="s">
        <v>3653</v>
      </c>
      <c r="I1423" s="2" t="s">
        <v>3654</v>
      </c>
      <c r="J1423" s="71">
        <v>42020</v>
      </c>
      <c r="K1423" s="130">
        <v>34266323</v>
      </c>
      <c r="L1423" s="2" t="s">
        <v>647</v>
      </c>
      <c r="M1423" s="2" t="s">
        <v>3647</v>
      </c>
      <c r="N1423" s="2" t="s">
        <v>30</v>
      </c>
      <c r="O1423" s="2" t="s">
        <v>31</v>
      </c>
      <c r="P1423" s="2" t="s">
        <v>32</v>
      </c>
      <c r="Q1423" s="78" t="s">
        <v>3648</v>
      </c>
    </row>
    <row r="1424" spans="1:18" ht="90" thickTop="1" x14ac:dyDescent="0.2">
      <c r="A1424" s="9">
        <v>1423</v>
      </c>
      <c r="B1424" s="47" t="s">
        <v>1264</v>
      </c>
      <c r="C1424" s="2">
        <v>891180084</v>
      </c>
      <c r="D1424" s="2">
        <v>2</v>
      </c>
      <c r="E1424" s="2" t="s">
        <v>3655</v>
      </c>
      <c r="F1424" s="2">
        <v>26422263</v>
      </c>
      <c r="G1424" s="2">
        <v>6</v>
      </c>
      <c r="H1424" s="2" t="s">
        <v>3656</v>
      </c>
      <c r="I1424" s="2" t="s">
        <v>3657</v>
      </c>
      <c r="J1424" s="71">
        <v>42032</v>
      </c>
      <c r="K1424" s="130">
        <v>3000000</v>
      </c>
      <c r="L1424" s="2" t="s">
        <v>647</v>
      </c>
      <c r="M1424" s="2" t="s">
        <v>3647</v>
      </c>
      <c r="N1424" s="2" t="s">
        <v>30</v>
      </c>
      <c r="O1424" s="2" t="s">
        <v>31</v>
      </c>
      <c r="P1424" s="2" t="s">
        <v>32</v>
      </c>
      <c r="Q1424" s="78" t="s">
        <v>3648</v>
      </c>
    </row>
    <row r="1425" spans="1:17" ht="64.5" thickBot="1" x14ac:dyDescent="0.25">
      <c r="A1425" s="15">
        <v>1424</v>
      </c>
      <c r="B1425" s="47" t="s">
        <v>1264</v>
      </c>
      <c r="C1425" s="2">
        <v>891180084</v>
      </c>
      <c r="D1425" s="2">
        <v>2</v>
      </c>
      <c r="E1425" s="2" t="s">
        <v>3658</v>
      </c>
      <c r="F1425" s="2">
        <v>42152998</v>
      </c>
      <c r="G1425" s="2">
        <v>1</v>
      </c>
      <c r="H1425" s="2" t="s">
        <v>3659</v>
      </c>
      <c r="I1425" s="2" t="s">
        <v>3660</v>
      </c>
      <c r="J1425" s="71">
        <v>42020</v>
      </c>
      <c r="K1425" s="130">
        <v>10934000</v>
      </c>
      <c r="L1425" s="2" t="s">
        <v>647</v>
      </c>
      <c r="M1425" s="2" t="s">
        <v>3647</v>
      </c>
      <c r="N1425" s="2" t="s">
        <v>30</v>
      </c>
      <c r="O1425" s="2" t="s">
        <v>31</v>
      </c>
      <c r="P1425" s="2" t="s">
        <v>32</v>
      </c>
      <c r="Q1425" s="2" t="s">
        <v>3648</v>
      </c>
    </row>
    <row r="1426" spans="1:17" ht="128.25" thickTop="1" x14ac:dyDescent="0.2">
      <c r="A1426" s="9">
        <v>1425</v>
      </c>
      <c r="B1426" s="47" t="s">
        <v>1264</v>
      </c>
      <c r="C1426" s="2">
        <v>891180084</v>
      </c>
      <c r="D1426" s="2">
        <v>2</v>
      </c>
      <c r="E1426" s="2" t="s">
        <v>3661</v>
      </c>
      <c r="F1426" s="2">
        <v>1017127006</v>
      </c>
      <c r="G1426" s="2">
        <v>3</v>
      </c>
      <c r="H1426" s="2" t="s">
        <v>3662</v>
      </c>
      <c r="I1426" s="2" t="s">
        <v>3663</v>
      </c>
      <c r="J1426" s="71">
        <v>42033</v>
      </c>
      <c r="K1426" s="130">
        <v>11733333</v>
      </c>
      <c r="L1426" s="2" t="s">
        <v>647</v>
      </c>
      <c r="M1426" s="2" t="s">
        <v>3647</v>
      </c>
      <c r="N1426" s="2" t="s">
        <v>30</v>
      </c>
      <c r="O1426" s="2" t="s">
        <v>31</v>
      </c>
      <c r="P1426" s="2" t="s">
        <v>32</v>
      </c>
      <c r="Q1426" s="2" t="s">
        <v>3648</v>
      </c>
    </row>
    <row r="1427" spans="1:17" ht="64.5" thickBot="1" x14ac:dyDescent="0.25">
      <c r="A1427" s="15">
        <v>1426</v>
      </c>
      <c r="B1427" s="47" t="s">
        <v>1264</v>
      </c>
      <c r="C1427" s="2">
        <v>891180084</v>
      </c>
      <c r="D1427" s="2">
        <v>2</v>
      </c>
      <c r="E1427" s="2" t="s">
        <v>3664</v>
      </c>
      <c r="F1427" s="2">
        <v>52872389</v>
      </c>
      <c r="G1427" s="2">
        <v>8</v>
      </c>
      <c r="H1427" s="2" t="s">
        <v>3665</v>
      </c>
      <c r="I1427" s="2" t="s">
        <v>3666</v>
      </c>
      <c r="J1427" s="71">
        <v>42040</v>
      </c>
      <c r="K1427" s="130">
        <v>8600000</v>
      </c>
      <c r="L1427" s="2" t="s">
        <v>647</v>
      </c>
      <c r="M1427" s="2" t="s">
        <v>3647</v>
      </c>
      <c r="N1427" s="2" t="s">
        <v>30</v>
      </c>
      <c r="O1427" s="2" t="s">
        <v>31</v>
      </c>
      <c r="P1427" s="2" t="s">
        <v>32</v>
      </c>
      <c r="Q1427" s="2" t="s">
        <v>3648</v>
      </c>
    </row>
    <row r="1428" spans="1:17" ht="115.5" thickTop="1" x14ac:dyDescent="0.2">
      <c r="A1428" s="9">
        <v>1427</v>
      </c>
      <c r="B1428" s="47" t="s">
        <v>1264</v>
      </c>
      <c r="C1428" s="2">
        <v>891180084</v>
      </c>
      <c r="D1428" s="2">
        <v>2</v>
      </c>
      <c r="E1428" s="2" t="s">
        <v>3667</v>
      </c>
      <c r="F1428" s="2">
        <v>900116087</v>
      </c>
      <c r="G1428" s="2">
        <v>4</v>
      </c>
      <c r="H1428" s="2" t="s">
        <v>3668</v>
      </c>
      <c r="I1428" s="2" t="s">
        <v>3669</v>
      </c>
      <c r="J1428" s="71">
        <v>42047</v>
      </c>
      <c r="K1428" s="130">
        <v>12000000</v>
      </c>
      <c r="L1428" s="2" t="s">
        <v>3670</v>
      </c>
      <c r="M1428" s="2" t="s">
        <v>3647</v>
      </c>
      <c r="N1428" s="2" t="s">
        <v>30</v>
      </c>
      <c r="O1428" s="2" t="s">
        <v>31</v>
      </c>
      <c r="P1428" s="2" t="s">
        <v>3671</v>
      </c>
      <c r="Q1428" s="2" t="s">
        <v>3648</v>
      </c>
    </row>
    <row r="1429" spans="1:17" ht="90" thickBot="1" x14ac:dyDescent="0.25">
      <c r="A1429" s="15">
        <v>1428</v>
      </c>
      <c r="B1429" s="47" t="s">
        <v>1264</v>
      </c>
      <c r="C1429" s="2">
        <v>891180084</v>
      </c>
      <c r="D1429" s="2">
        <v>2</v>
      </c>
      <c r="E1429" s="2" t="s">
        <v>3672</v>
      </c>
      <c r="F1429" s="2">
        <v>38143265</v>
      </c>
      <c r="G1429" s="2">
        <v>7</v>
      </c>
      <c r="H1429" s="2" t="s">
        <v>3673</v>
      </c>
      <c r="I1429" s="2" t="s">
        <v>3674</v>
      </c>
      <c r="J1429" s="71">
        <v>42046</v>
      </c>
      <c r="K1429" s="130">
        <v>4090836</v>
      </c>
      <c r="L1429" s="89" t="s">
        <v>4518</v>
      </c>
      <c r="M1429" s="2" t="s">
        <v>3647</v>
      </c>
      <c r="N1429" s="2" t="s">
        <v>30</v>
      </c>
      <c r="O1429" s="2" t="s">
        <v>31</v>
      </c>
      <c r="P1429" s="2" t="s">
        <v>32</v>
      </c>
      <c r="Q1429" s="2" t="s">
        <v>3648</v>
      </c>
    </row>
    <row r="1430" spans="1:17" ht="77.25" thickTop="1" x14ac:dyDescent="0.2">
      <c r="A1430" s="9">
        <v>1429</v>
      </c>
      <c r="B1430" s="47" t="s">
        <v>1264</v>
      </c>
      <c r="C1430" s="2">
        <v>891180084</v>
      </c>
      <c r="D1430" s="2">
        <v>2</v>
      </c>
      <c r="E1430" s="52" t="s">
        <v>3675</v>
      </c>
      <c r="F1430" s="52">
        <v>14953025</v>
      </c>
      <c r="G1430" s="52">
        <v>4</v>
      </c>
      <c r="H1430" s="2" t="s">
        <v>3676</v>
      </c>
      <c r="I1430" s="2" t="s">
        <v>3677</v>
      </c>
      <c r="J1430" s="71">
        <v>42046</v>
      </c>
      <c r="K1430" s="131">
        <v>3790836</v>
      </c>
      <c r="L1430" s="89" t="s">
        <v>4518</v>
      </c>
      <c r="M1430" s="2" t="s">
        <v>3647</v>
      </c>
      <c r="N1430" s="2" t="s">
        <v>3678</v>
      </c>
      <c r="O1430" s="2" t="s">
        <v>31</v>
      </c>
      <c r="P1430" s="2" t="s">
        <v>32</v>
      </c>
      <c r="Q1430" s="2" t="s">
        <v>3648</v>
      </c>
    </row>
    <row r="1431" spans="1:17" ht="90" thickBot="1" x14ac:dyDescent="0.25">
      <c r="A1431" s="15">
        <v>1430</v>
      </c>
      <c r="B1431" s="47" t="s">
        <v>1264</v>
      </c>
      <c r="C1431" s="2">
        <v>891180084</v>
      </c>
      <c r="D1431" s="2">
        <v>2</v>
      </c>
      <c r="E1431" s="52" t="s">
        <v>3679</v>
      </c>
      <c r="F1431" s="52">
        <v>79905939</v>
      </c>
      <c r="G1431" s="52">
        <v>2</v>
      </c>
      <c r="H1431" s="2" t="s">
        <v>3680</v>
      </c>
      <c r="I1431" s="2" t="s">
        <v>3681</v>
      </c>
      <c r="J1431" s="71">
        <v>42046</v>
      </c>
      <c r="K1431" s="131">
        <v>3790836</v>
      </c>
      <c r="L1431" s="89" t="s">
        <v>4518</v>
      </c>
      <c r="M1431" s="2" t="s">
        <v>3647</v>
      </c>
      <c r="N1431" s="2" t="s">
        <v>3678</v>
      </c>
      <c r="O1431" s="2" t="s">
        <v>31</v>
      </c>
      <c r="P1431" s="2" t="s">
        <v>32</v>
      </c>
      <c r="Q1431" s="2" t="s">
        <v>3648</v>
      </c>
    </row>
    <row r="1432" spans="1:17" ht="90" thickTop="1" x14ac:dyDescent="0.2">
      <c r="A1432" s="9">
        <v>1431</v>
      </c>
      <c r="B1432" s="47" t="s">
        <v>1264</v>
      </c>
      <c r="C1432" s="2">
        <v>891180084</v>
      </c>
      <c r="D1432" s="2">
        <v>2</v>
      </c>
      <c r="E1432" s="52" t="s">
        <v>3675</v>
      </c>
      <c r="F1432" s="52">
        <v>14953025</v>
      </c>
      <c r="G1432" s="52">
        <v>4</v>
      </c>
      <c r="H1432" s="2" t="s">
        <v>3682</v>
      </c>
      <c r="I1432" s="2" t="s">
        <v>3683</v>
      </c>
      <c r="J1432" s="71">
        <v>42046</v>
      </c>
      <c r="K1432" s="131">
        <v>3790836</v>
      </c>
      <c r="L1432" s="89" t="s">
        <v>4518</v>
      </c>
      <c r="M1432" s="2" t="s">
        <v>3647</v>
      </c>
      <c r="N1432" s="2" t="s">
        <v>3678</v>
      </c>
      <c r="O1432" s="2" t="s">
        <v>31</v>
      </c>
      <c r="P1432" s="2" t="s">
        <v>32</v>
      </c>
      <c r="Q1432" s="2" t="s">
        <v>3648</v>
      </c>
    </row>
    <row r="1433" spans="1:17" ht="90" thickBot="1" x14ac:dyDescent="0.25">
      <c r="A1433" s="15">
        <v>1432</v>
      </c>
      <c r="B1433" s="47" t="s">
        <v>1264</v>
      </c>
      <c r="C1433" s="2">
        <v>891180084</v>
      </c>
      <c r="D1433" s="2">
        <v>2</v>
      </c>
      <c r="E1433" s="2" t="s">
        <v>3684</v>
      </c>
      <c r="F1433" s="2">
        <v>12102044</v>
      </c>
      <c r="G1433" s="2">
        <v>6</v>
      </c>
      <c r="H1433" s="2" t="s">
        <v>3685</v>
      </c>
      <c r="I1433" s="2" t="s">
        <v>3686</v>
      </c>
      <c r="J1433" s="71">
        <v>42046</v>
      </c>
      <c r="K1433" s="130">
        <v>3790836</v>
      </c>
      <c r="L1433" s="89" t="s">
        <v>4518</v>
      </c>
      <c r="M1433" s="2" t="s">
        <v>3647</v>
      </c>
      <c r="N1433" s="2" t="s">
        <v>30</v>
      </c>
      <c r="O1433" s="2" t="s">
        <v>31</v>
      </c>
      <c r="P1433" s="2" t="s">
        <v>32</v>
      </c>
      <c r="Q1433" s="2" t="s">
        <v>3648</v>
      </c>
    </row>
    <row r="1434" spans="1:17" ht="90" thickTop="1" x14ac:dyDescent="0.2">
      <c r="A1434" s="9">
        <v>1433</v>
      </c>
      <c r="B1434" s="47" t="s">
        <v>1264</v>
      </c>
      <c r="C1434" s="2">
        <v>891180084</v>
      </c>
      <c r="D1434" s="2">
        <v>2</v>
      </c>
      <c r="E1434" s="2" t="s">
        <v>3687</v>
      </c>
      <c r="F1434" s="2">
        <v>16580417</v>
      </c>
      <c r="G1434" s="2">
        <v>3</v>
      </c>
      <c r="H1434" s="2" t="s">
        <v>3688</v>
      </c>
      <c r="I1434" s="2" t="s">
        <v>3689</v>
      </c>
      <c r="J1434" s="71">
        <v>42046</v>
      </c>
      <c r="K1434" s="130">
        <v>3790836</v>
      </c>
      <c r="L1434" s="89" t="s">
        <v>4518</v>
      </c>
      <c r="M1434" s="2" t="s">
        <v>3647</v>
      </c>
      <c r="N1434" s="2" t="s">
        <v>30</v>
      </c>
      <c r="O1434" s="2" t="s">
        <v>31</v>
      </c>
      <c r="P1434" s="2" t="s">
        <v>32</v>
      </c>
      <c r="Q1434" s="2" t="s">
        <v>3648</v>
      </c>
    </row>
    <row r="1435" spans="1:17" ht="90" thickBot="1" x14ac:dyDescent="0.25">
      <c r="A1435" s="15">
        <v>1434</v>
      </c>
      <c r="B1435" s="47" t="s">
        <v>1264</v>
      </c>
      <c r="C1435" s="2">
        <v>891180084</v>
      </c>
      <c r="D1435" s="2">
        <v>2</v>
      </c>
      <c r="E1435" s="2" t="s">
        <v>1381</v>
      </c>
      <c r="F1435" s="2">
        <v>12123028</v>
      </c>
      <c r="G1435" s="2">
        <v>8</v>
      </c>
      <c r="H1435" s="2" t="s">
        <v>3690</v>
      </c>
      <c r="I1435" s="2" t="s">
        <v>3691</v>
      </c>
      <c r="J1435" s="71">
        <v>42046</v>
      </c>
      <c r="K1435" s="130">
        <v>3790836</v>
      </c>
      <c r="L1435" s="89" t="s">
        <v>4518</v>
      </c>
      <c r="M1435" s="2" t="s">
        <v>3647</v>
      </c>
      <c r="N1435" s="2" t="s">
        <v>30</v>
      </c>
      <c r="O1435" s="2" t="s">
        <v>31</v>
      </c>
      <c r="P1435" s="2" t="s">
        <v>32</v>
      </c>
      <c r="Q1435" s="2" t="s">
        <v>3648</v>
      </c>
    </row>
    <row r="1436" spans="1:17" ht="77.25" thickTop="1" x14ac:dyDescent="0.2">
      <c r="A1436" s="9">
        <v>1435</v>
      </c>
      <c r="B1436" s="47" t="s">
        <v>1264</v>
      </c>
      <c r="C1436" s="2">
        <v>891180084</v>
      </c>
      <c r="D1436" s="2">
        <v>2</v>
      </c>
      <c r="E1436" s="52" t="s">
        <v>3692</v>
      </c>
      <c r="F1436" s="52">
        <v>900604142</v>
      </c>
      <c r="G1436" s="52">
        <v>5</v>
      </c>
      <c r="H1436" s="2" t="s">
        <v>3693</v>
      </c>
      <c r="I1436" s="52" t="s">
        <v>3694</v>
      </c>
      <c r="J1436" s="71">
        <v>42046</v>
      </c>
      <c r="K1436" s="131">
        <v>1392000</v>
      </c>
      <c r="L1436" s="52" t="s">
        <v>3695</v>
      </c>
      <c r="M1436" s="2" t="s">
        <v>3647</v>
      </c>
      <c r="N1436" s="2" t="s">
        <v>3678</v>
      </c>
      <c r="O1436" s="2" t="s">
        <v>31</v>
      </c>
      <c r="P1436" s="2" t="s">
        <v>32</v>
      </c>
      <c r="Q1436" s="2" t="s">
        <v>3648</v>
      </c>
    </row>
    <row r="1437" spans="1:17" ht="90" thickBot="1" x14ac:dyDescent="0.25">
      <c r="A1437" s="15">
        <v>1436</v>
      </c>
      <c r="B1437" s="47" t="s">
        <v>1264</v>
      </c>
      <c r="C1437" s="2">
        <v>891180084</v>
      </c>
      <c r="D1437" s="2">
        <v>2</v>
      </c>
      <c r="E1437" s="2" t="s">
        <v>3696</v>
      </c>
      <c r="F1437" s="2">
        <v>813004745</v>
      </c>
      <c r="G1437" s="2">
        <v>6</v>
      </c>
      <c r="H1437" s="2" t="s">
        <v>3697</v>
      </c>
      <c r="I1437" s="2" t="s">
        <v>3698</v>
      </c>
      <c r="J1437" s="71">
        <v>42060</v>
      </c>
      <c r="K1437" s="130">
        <v>1500000</v>
      </c>
      <c r="L1437" s="2" t="s">
        <v>3670</v>
      </c>
      <c r="M1437" s="2" t="s">
        <v>3647</v>
      </c>
      <c r="N1437" s="2" t="s">
        <v>30</v>
      </c>
      <c r="O1437" s="2" t="s">
        <v>31</v>
      </c>
      <c r="P1437" s="2" t="s">
        <v>32</v>
      </c>
      <c r="Q1437" s="2" t="s">
        <v>3648</v>
      </c>
    </row>
    <row r="1438" spans="1:17" ht="77.25" thickTop="1" x14ac:dyDescent="0.2">
      <c r="A1438" s="9">
        <v>1437</v>
      </c>
      <c r="B1438" s="47" t="s">
        <v>1264</v>
      </c>
      <c r="C1438" s="2">
        <v>891180084</v>
      </c>
      <c r="D1438" s="2">
        <v>2</v>
      </c>
      <c r="E1438" s="2" t="s">
        <v>3699</v>
      </c>
      <c r="F1438" s="2">
        <v>1075600015</v>
      </c>
      <c r="G1438" s="2">
        <v>9</v>
      </c>
      <c r="H1438" s="2" t="s">
        <v>3700</v>
      </c>
      <c r="I1438" s="2" t="s">
        <v>3701</v>
      </c>
      <c r="J1438" s="71">
        <v>42061</v>
      </c>
      <c r="K1438" s="130">
        <v>3000000</v>
      </c>
      <c r="L1438" s="2" t="s">
        <v>647</v>
      </c>
      <c r="M1438" s="2" t="s">
        <v>3647</v>
      </c>
      <c r="N1438" s="2" t="s">
        <v>30</v>
      </c>
      <c r="O1438" s="2" t="s">
        <v>31</v>
      </c>
      <c r="P1438" s="2" t="s">
        <v>32</v>
      </c>
      <c r="Q1438" s="2" t="s">
        <v>3648</v>
      </c>
    </row>
    <row r="1439" spans="1:17" ht="77.25" thickBot="1" x14ac:dyDescent="0.25">
      <c r="A1439" s="15">
        <v>1438</v>
      </c>
      <c r="B1439" s="47" t="s">
        <v>1264</v>
      </c>
      <c r="C1439" s="2">
        <v>891180084</v>
      </c>
      <c r="D1439" s="2">
        <v>2</v>
      </c>
      <c r="E1439" s="2" t="s">
        <v>3702</v>
      </c>
      <c r="F1439" s="2">
        <v>36302333</v>
      </c>
      <c r="G1439" s="2">
        <v>5</v>
      </c>
      <c r="H1439" s="2" t="s">
        <v>3703</v>
      </c>
      <c r="I1439" s="2" t="s">
        <v>3704</v>
      </c>
      <c r="J1439" s="71">
        <v>42046</v>
      </c>
      <c r="K1439" s="130">
        <v>10000000</v>
      </c>
      <c r="L1439" s="2" t="s">
        <v>647</v>
      </c>
      <c r="M1439" s="2" t="s">
        <v>3647</v>
      </c>
      <c r="N1439" s="2" t="s">
        <v>30</v>
      </c>
      <c r="O1439" s="2" t="s">
        <v>31</v>
      </c>
      <c r="P1439" s="2" t="s">
        <v>32</v>
      </c>
      <c r="Q1439" s="2" t="s">
        <v>3869</v>
      </c>
    </row>
    <row r="1440" spans="1:17" ht="77.25" thickTop="1" x14ac:dyDescent="0.2">
      <c r="A1440" s="9">
        <v>1439</v>
      </c>
      <c r="B1440" s="47" t="s">
        <v>1264</v>
      </c>
      <c r="C1440" s="2">
        <v>891180084</v>
      </c>
      <c r="D1440" s="2">
        <v>2</v>
      </c>
      <c r="E1440" s="2" t="s">
        <v>3705</v>
      </c>
      <c r="F1440" s="2">
        <v>813000687</v>
      </c>
      <c r="G1440" s="2">
        <v>9</v>
      </c>
      <c r="H1440" s="2" t="s">
        <v>3706</v>
      </c>
      <c r="I1440" s="2" t="s">
        <v>3707</v>
      </c>
      <c r="J1440" s="71">
        <v>42065</v>
      </c>
      <c r="K1440" s="130">
        <v>605630</v>
      </c>
      <c r="L1440" s="2" t="s">
        <v>4030</v>
      </c>
      <c r="M1440" s="2" t="s">
        <v>3647</v>
      </c>
      <c r="N1440" s="2" t="s">
        <v>30</v>
      </c>
      <c r="O1440" s="2" t="s">
        <v>31</v>
      </c>
      <c r="P1440" s="2" t="s">
        <v>32</v>
      </c>
      <c r="Q1440" s="2" t="s">
        <v>3648</v>
      </c>
    </row>
    <row r="1441" spans="1:17" ht="102.75" thickBot="1" x14ac:dyDescent="0.25">
      <c r="A1441" s="15">
        <v>1440</v>
      </c>
      <c r="B1441" s="47" t="s">
        <v>1264</v>
      </c>
      <c r="C1441" s="2">
        <v>891180084</v>
      </c>
      <c r="D1441" s="2">
        <v>2</v>
      </c>
      <c r="E1441" s="2" t="s">
        <v>1638</v>
      </c>
      <c r="F1441" s="2">
        <v>36183257</v>
      </c>
      <c r="G1441" s="2">
        <v>1</v>
      </c>
      <c r="H1441" s="2" t="s">
        <v>3708</v>
      </c>
      <c r="I1441" s="5" t="s">
        <v>3709</v>
      </c>
      <c r="J1441" s="71">
        <v>42073</v>
      </c>
      <c r="K1441" s="130">
        <v>2910375</v>
      </c>
      <c r="L1441" s="2" t="s">
        <v>4030</v>
      </c>
      <c r="M1441" s="2" t="s">
        <v>3647</v>
      </c>
      <c r="N1441" s="2" t="s">
        <v>30</v>
      </c>
      <c r="O1441" s="2" t="s">
        <v>31</v>
      </c>
      <c r="P1441" s="2" t="s">
        <v>32</v>
      </c>
      <c r="Q1441" s="2" t="s">
        <v>3648</v>
      </c>
    </row>
    <row r="1442" spans="1:17" ht="102.75" thickTop="1" x14ac:dyDescent="0.2">
      <c r="A1442" s="9">
        <v>1441</v>
      </c>
      <c r="B1442" s="47" t="s">
        <v>1264</v>
      </c>
      <c r="C1442" s="2">
        <v>891180084</v>
      </c>
      <c r="D1442" s="2">
        <v>2</v>
      </c>
      <c r="E1442" s="2" t="s">
        <v>603</v>
      </c>
      <c r="F1442" s="2">
        <v>12127303</v>
      </c>
      <c r="G1442" s="2">
        <v>7</v>
      </c>
      <c r="H1442" s="2" t="s">
        <v>3710</v>
      </c>
      <c r="I1442" s="2" t="s">
        <v>3711</v>
      </c>
      <c r="J1442" s="71">
        <v>42083</v>
      </c>
      <c r="K1442" s="130">
        <v>1000000</v>
      </c>
      <c r="L1442" s="2" t="s">
        <v>647</v>
      </c>
      <c r="M1442" s="2" t="s">
        <v>3647</v>
      </c>
      <c r="N1442" s="2" t="s">
        <v>30</v>
      </c>
      <c r="O1442" s="2" t="s">
        <v>31</v>
      </c>
      <c r="P1442" s="2" t="s">
        <v>32</v>
      </c>
      <c r="Q1442" s="2" t="s">
        <v>3648</v>
      </c>
    </row>
    <row r="1443" spans="1:17" ht="90" thickBot="1" x14ac:dyDescent="0.25">
      <c r="A1443" s="15">
        <v>1442</v>
      </c>
      <c r="B1443" s="47" t="s">
        <v>1264</v>
      </c>
      <c r="C1443" s="2">
        <v>891180084</v>
      </c>
      <c r="D1443" s="2">
        <v>2</v>
      </c>
      <c r="E1443" s="2" t="s">
        <v>3712</v>
      </c>
      <c r="F1443" s="2">
        <v>891104414</v>
      </c>
      <c r="G1443" s="2">
        <v>6</v>
      </c>
      <c r="H1443" s="2" t="s">
        <v>3713</v>
      </c>
      <c r="I1443" s="2" t="s">
        <v>3714</v>
      </c>
      <c r="J1443" s="71">
        <v>42089</v>
      </c>
      <c r="K1443" s="130">
        <v>1129983</v>
      </c>
      <c r="L1443" s="2" t="s">
        <v>4030</v>
      </c>
      <c r="M1443" s="2" t="s">
        <v>3647</v>
      </c>
      <c r="N1443" s="2" t="s">
        <v>30</v>
      </c>
      <c r="O1443" s="2" t="s">
        <v>31</v>
      </c>
      <c r="P1443" s="2" t="s">
        <v>32</v>
      </c>
      <c r="Q1443" s="2" t="s">
        <v>3648</v>
      </c>
    </row>
    <row r="1444" spans="1:17" ht="115.5" thickTop="1" x14ac:dyDescent="0.2">
      <c r="A1444" s="9">
        <v>1443</v>
      </c>
      <c r="B1444" s="47" t="s">
        <v>1264</v>
      </c>
      <c r="C1444" s="2">
        <v>891180084</v>
      </c>
      <c r="D1444" s="2">
        <v>2</v>
      </c>
      <c r="E1444" s="2" t="s">
        <v>3715</v>
      </c>
      <c r="F1444" s="77">
        <v>55156108</v>
      </c>
      <c r="G1444" s="2">
        <v>7</v>
      </c>
      <c r="H1444" s="2" t="s">
        <v>3716</v>
      </c>
      <c r="I1444" s="2" t="s">
        <v>3717</v>
      </c>
      <c r="J1444" s="71">
        <v>42108</v>
      </c>
      <c r="K1444" s="130">
        <v>3000000</v>
      </c>
      <c r="L1444" s="2" t="s">
        <v>4030</v>
      </c>
      <c r="M1444" s="2" t="s">
        <v>3647</v>
      </c>
      <c r="N1444" s="2" t="s">
        <v>30</v>
      </c>
      <c r="O1444" s="2" t="s">
        <v>31</v>
      </c>
      <c r="P1444" s="2" t="s">
        <v>32</v>
      </c>
      <c r="Q1444" s="2" t="s">
        <v>3648</v>
      </c>
    </row>
    <row r="1445" spans="1:17" ht="90" thickBot="1" x14ac:dyDescent="0.25">
      <c r="A1445" s="15">
        <v>1444</v>
      </c>
      <c r="B1445" s="47" t="s">
        <v>1264</v>
      </c>
      <c r="C1445" s="2">
        <v>891180084</v>
      </c>
      <c r="D1445" s="2">
        <v>2</v>
      </c>
      <c r="E1445" s="2" t="s">
        <v>3718</v>
      </c>
      <c r="F1445" s="77">
        <v>813009234</v>
      </c>
      <c r="G1445" s="2">
        <v>7</v>
      </c>
      <c r="H1445" s="2" t="s">
        <v>3719</v>
      </c>
      <c r="I1445" s="5" t="s">
        <v>3720</v>
      </c>
      <c r="J1445" s="71">
        <v>42108</v>
      </c>
      <c r="K1445" s="130">
        <v>29989364</v>
      </c>
      <c r="L1445" s="369" t="s">
        <v>6323</v>
      </c>
      <c r="M1445" s="2" t="s">
        <v>3647</v>
      </c>
      <c r="N1445" s="2" t="s">
        <v>30</v>
      </c>
      <c r="O1445" s="2" t="s">
        <v>31</v>
      </c>
      <c r="P1445" s="2" t="s">
        <v>32</v>
      </c>
      <c r="Q1445" s="2" t="s">
        <v>3648</v>
      </c>
    </row>
    <row r="1446" spans="1:17" ht="115.5" thickTop="1" x14ac:dyDescent="0.2">
      <c r="A1446" s="9">
        <v>1445</v>
      </c>
      <c r="B1446" s="47" t="s">
        <v>1264</v>
      </c>
      <c r="C1446" s="2">
        <v>891180084</v>
      </c>
      <c r="D1446" s="2">
        <v>2</v>
      </c>
      <c r="E1446" s="2" t="s">
        <v>3721</v>
      </c>
      <c r="F1446" s="77">
        <v>55158953</v>
      </c>
      <c r="G1446" s="2">
        <v>3</v>
      </c>
      <c r="H1446" s="2" t="s">
        <v>3722</v>
      </c>
      <c r="I1446" s="2" t="s">
        <v>3723</v>
      </c>
      <c r="J1446" s="71">
        <v>42108</v>
      </c>
      <c r="K1446" s="130">
        <v>12000000</v>
      </c>
      <c r="L1446" s="2" t="s">
        <v>647</v>
      </c>
      <c r="M1446" s="2" t="s">
        <v>3647</v>
      </c>
      <c r="N1446" s="2" t="s">
        <v>30</v>
      </c>
      <c r="O1446" s="2" t="s">
        <v>31</v>
      </c>
      <c r="P1446" s="2" t="s">
        <v>32</v>
      </c>
      <c r="Q1446" s="2" t="s">
        <v>3648</v>
      </c>
    </row>
    <row r="1447" spans="1:17" ht="64.5" thickBot="1" x14ac:dyDescent="0.25">
      <c r="A1447" s="15">
        <v>1446</v>
      </c>
      <c r="B1447" s="47" t="s">
        <v>1264</v>
      </c>
      <c r="C1447" s="2">
        <v>891180084</v>
      </c>
      <c r="D1447" s="2">
        <v>2</v>
      </c>
      <c r="E1447" s="2" t="s">
        <v>3724</v>
      </c>
      <c r="F1447" s="77">
        <v>830065750</v>
      </c>
      <c r="G1447" s="2">
        <v>6</v>
      </c>
      <c r="H1447" s="2" t="s">
        <v>3725</v>
      </c>
      <c r="I1447" s="2" t="s">
        <v>3726</v>
      </c>
      <c r="J1447" s="71">
        <v>42104</v>
      </c>
      <c r="K1447" s="130">
        <v>11839308</v>
      </c>
      <c r="L1447" s="2" t="s">
        <v>4030</v>
      </c>
      <c r="M1447" s="2" t="s">
        <v>3647</v>
      </c>
      <c r="N1447" s="2" t="s">
        <v>30</v>
      </c>
      <c r="O1447" s="2" t="s">
        <v>31</v>
      </c>
      <c r="P1447" s="2" t="s">
        <v>32</v>
      </c>
      <c r="Q1447" s="2" t="s">
        <v>3648</v>
      </c>
    </row>
    <row r="1448" spans="1:17" ht="77.25" thickTop="1" x14ac:dyDescent="0.2">
      <c r="A1448" s="9">
        <v>1447</v>
      </c>
      <c r="B1448" s="47" t="s">
        <v>1264</v>
      </c>
      <c r="C1448" s="2">
        <v>891180084</v>
      </c>
      <c r="D1448" s="2">
        <v>2</v>
      </c>
      <c r="E1448" s="2" t="s">
        <v>3727</v>
      </c>
      <c r="F1448" s="77">
        <v>800154351</v>
      </c>
      <c r="G1448" s="2">
        <v>3</v>
      </c>
      <c r="H1448" s="2" t="s">
        <v>3728</v>
      </c>
      <c r="I1448" s="2" t="s">
        <v>3729</v>
      </c>
      <c r="J1448" s="71">
        <v>42107</v>
      </c>
      <c r="K1448" s="130">
        <v>10127324</v>
      </c>
      <c r="L1448" s="2" t="s">
        <v>4030</v>
      </c>
      <c r="M1448" s="2" t="s">
        <v>3647</v>
      </c>
      <c r="N1448" s="2" t="s">
        <v>30</v>
      </c>
      <c r="O1448" s="2" t="s">
        <v>31</v>
      </c>
      <c r="P1448" s="2" t="s">
        <v>32</v>
      </c>
      <c r="Q1448" s="2" t="s">
        <v>3648</v>
      </c>
    </row>
    <row r="1449" spans="1:17" ht="64.5" thickBot="1" x14ac:dyDescent="0.25">
      <c r="A1449" s="15">
        <v>1448</v>
      </c>
      <c r="B1449" s="47" t="s">
        <v>1264</v>
      </c>
      <c r="C1449" s="2">
        <v>891180084</v>
      </c>
      <c r="D1449" s="2">
        <v>2</v>
      </c>
      <c r="E1449" s="2" t="s">
        <v>3730</v>
      </c>
      <c r="F1449" s="77">
        <v>813003616</v>
      </c>
      <c r="G1449" s="2">
        <v>1</v>
      </c>
      <c r="H1449" s="2" t="s">
        <v>3731</v>
      </c>
      <c r="I1449" s="2" t="s">
        <v>3732</v>
      </c>
      <c r="J1449" s="71">
        <v>42115</v>
      </c>
      <c r="K1449" s="130">
        <v>2905043</v>
      </c>
      <c r="L1449" s="2" t="s">
        <v>4030</v>
      </c>
      <c r="M1449" s="2" t="s">
        <v>3647</v>
      </c>
      <c r="N1449" s="2" t="s">
        <v>30</v>
      </c>
      <c r="O1449" s="2" t="s">
        <v>31</v>
      </c>
      <c r="P1449" s="2" t="s">
        <v>32</v>
      </c>
      <c r="Q1449" s="2" t="s">
        <v>3648</v>
      </c>
    </row>
    <row r="1450" spans="1:17" ht="102.75" thickTop="1" x14ac:dyDescent="0.2">
      <c r="A1450" s="9">
        <v>1449</v>
      </c>
      <c r="B1450" s="47" t="s">
        <v>1264</v>
      </c>
      <c r="C1450" s="2">
        <v>891180084</v>
      </c>
      <c r="D1450" s="2">
        <v>2</v>
      </c>
      <c r="E1450" s="2" t="s">
        <v>218</v>
      </c>
      <c r="F1450" s="2">
        <v>800220327</v>
      </c>
      <c r="G1450" s="2">
        <v>9</v>
      </c>
      <c r="H1450" s="2" t="s">
        <v>3733</v>
      </c>
      <c r="I1450" s="2" t="s">
        <v>3734</v>
      </c>
      <c r="J1450" s="71">
        <v>42115</v>
      </c>
      <c r="K1450" s="130">
        <v>1575000</v>
      </c>
      <c r="L1450" s="2" t="s">
        <v>647</v>
      </c>
      <c r="M1450" s="2" t="s">
        <v>3647</v>
      </c>
      <c r="N1450" s="2" t="s">
        <v>30</v>
      </c>
      <c r="O1450" s="2" t="s">
        <v>31</v>
      </c>
      <c r="P1450" s="2" t="s">
        <v>32</v>
      </c>
      <c r="Q1450" s="2" t="s">
        <v>3648</v>
      </c>
    </row>
    <row r="1451" spans="1:17" ht="64.5" thickBot="1" x14ac:dyDescent="0.25">
      <c r="A1451" s="15">
        <v>1450</v>
      </c>
      <c r="B1451" s="47" t="s">
        <v>1264</v>
      </c>
      <c r="C1451" s="2">
        <v>891180084</v>
      </c>
      <c r="D1451" s="2">
        <v>2</v>
      </c>
      <c r="E1451" s="2" t="s">
        <v>603</v>
      </c>
      <c r="F1451" s="2">
        <v>12127303</v>
      </c>
      <c r="G1451" s="2">
        <v>7</v>
      </c>
      <c r="H1451" s="2" t="s">
        <v>3735</v>
      </c>
      <c r="I1451" s="2" t="s">
        <v>3736</v>
      </c>
      <c r="J1451" s="71">
        <v>42115</v>
      </c>
      <c r="K1451" s="130">
        <v>1080000</v>
      </c>
      <c r="L1451" s="2" t="s">
        <v>4030</v>
      </c>
      <c r="M1451" s="2" t="s">
        <v>3647</v>
      </c>
      <c r="N1451" s="2" t="s">
        <v>30</v>
      </c>
      <c r="O1451" s="2" t="s">
        <v>31</v>
      </c>
      <c r="P1451" s="2" t="s">
        <v>32</v>
      </c>
      <c r="Q1451" s="2" t="s">
        <v>3648</v>
      </c>
    </row>
    <row r="1452" spans="1:17" ht="77.25" thickTop="1" x14ac:dyDescent="0.2">
      <c r="A1452" s="9">
        <v>1451</v>
      </c>
      <c r="B1452" s="47" t="s">
        <v>1264</v>
      </c>
      <c r="C1452" s="2">
        <v>891180084</v>
      </c>
      <c r="D1452" s="2">
        <v>2</v>
      </c>
      <c r="E1452" s="2" t="s">
        <v>3737</v>
      </c>
      <c r="F1452" s="2">
        <v>7700667</v>
      </c>
      <c r="G1452" s="2">
        <v>1</v>
      </c>
      <c r="H1452" s="2" t="s">
        <v>3738</v>
      </c>
      <c r="I1452" s="2" t="s">
        <v>3739</v>
      </c>
      <c r="J1452" s="71">
        <v>42115</v>
      </c>
      <c r="K1452" s="130">
        <v>3310000</v>
      </c>
      <c r="L1452" s="2" t="s">
        <v>4030</v>
      </c>
      <c r="M1452" s="2" t="s">
        <v>3647</v>
      </c>
      <c r="N1452" s="2" t="s">
        <v>30</v>
      </c>
      <c r="O1452" s="2" t="s">
        <v>31</v>
      </c>
      <c r="P1452" s="2" t="s">
        <v>32</v>
      </c>
      <c r="Q1452" s="2" t="s">
        <v>3648</v>
      </c>
    </row>
    <row r="1453" spans="1:17" ht="90" thickBot="1" x14ac:dyDescent="0.25">
      <c r="A1453" s="15">
        <v>1452</v>
      </c>
      <c r="B1453" s="47" t="s">
        <v>1264</v>
      </c>
      <c r="C1453" s="2">
        <v>891180084</v>
      </c>
      <c r="D1453" s="2">
        <v>2</v>
      </c>
      <c r="E1453" s="52" t="s">
        <v>3740</v>
      </c>
      <c r="F1453" s="52">
        <v>900034424</v>
      </c>
      <c r="G1453" s="52">
        <v>0</v>
      </c>
      <c r="H1453" s="2" t="s">
        <v>3741</v>
      </c>
      <c r="I1453" s="2" t="s">
        <v>3742</v>
      </c>
      <c r="J1453" s="71">
        <v>42139</v>
      </c>
      <c r="K1453" s="131">
        <v>3435435</v>
      </c>
      <c r="L1453" s="2" t="s">
        <v>4030</v>
      </c>
      <c r="M1453" s="2" t="s">
        <v>3647</v>
      </c>
      <c r="N1453" s="2" t="s">
        <v>3678</v>
      </c>
      <c r="O1453" s="2" t="s">
        <v>31</v>
      </c>
      <c r="P1453" s="2" t="s">
        <v>32</v>
      </c>
      <c r="Q1453" s="2" t="s">
        <v>3648</v>
      </c>
    </row>
    <row r="1454" spans="1:17" ht="77.25" thickTop="1" x14ac:dyDescent="0.2">
      <c r="A1454" s="9">
        <v>1453</v>
      </c>
      <c r="B1454" s="47" t="s">
        <v>1264</v>
      </c>
      <c r="C1454" s="2">
        <v>891180084</v>
      </c>
      <c r="D1454" s="2">
        <v>2</v>
      </c>
      <c r="E1454" s="52" t="s">
        <v>3743</v>
      </c>
      <c r="F1454" s="52">
        <v>93290334</v>
      </c>
      <c r="G1454" s="52">
        <v>6</v>
      </c>
      <c r="H1454" s="2" t="s">
        <v>3744</v>
      </c>
      <c r="I1454" s="2" t="s">
        <v>3745</v>
      </c>
      <c r="J1454" s="71">
        <v>42145</v>
      </c>
      <c r="K1454" s="131">
        <v>4500830</v>
      </c>
      <c r="L1454" s="47" t="s">
        <v>288</v>
      </c>
      <c r="M1454" s="2" t="s">
        <v>3647</v>
      </c>
      <c r="N1454" s="2" t="s">
        <v>3678</v>
      </c>
      <c r="O1454" s="2" t="s">
        <v>31</v>
      </c>
      <c r="P1454" s="2" t="s">
        <v>32</v>
      </c>
      <c r="Q1454" s="2" t="s">
        <v>3648</v>
      </c>
    </row>
    <row r="1455" spans="1:17" ht="77.25" thickBot="1" x14ac:dyDescent="0.25">
      <c r="A1455" s="15">
        <v>1454</v>
      </c>
      <c r="B1455" s="47" t="s">
        <v>1264</v>
      </c>
      <c r="C1455" s="2">
        <v>891180084</v>
      </c>
      <c r="D1455" s="2">
        <v>2</v>
      </c>
      <c r="E1455" s="52" t="s">
        <v>3746</v>
      </c>
      <c r="F1455" s="52">
        <v>1081157657</v>
      </c>
      <c r="G1455" s="52">
        <v>9</v>
      </c>
      <c r="H1455" s="2" t="s">
        <v>3747</v>
      </c>
      <c r="I1455" s="2" t="s">
        <v>3748</v>
      </c>
      <c r="J1455" s="71">
        <v>42152</v>
      </c>
      <c r="K1455" s="131">
        <v>610000</v>
      </c>
      <c r="L1455" s="47" t="s">
        <v>288</v>
      </c>
      <c r="M1455" s="2" t="s">
        <v>3647</v>
      </c>
      <c r="N1455" s="2" t="s">
        <v>3678</v>
      </c>
      <c r="O1455" s="2" t="s">
        <v>31</v>
      </c>
      <c r="P1455" s="2" t="s">
        <v>32</v>
      </c>
      <c r="Q1455" s="2" t="s">
        <v>3648</v>
      </c>
    </row>
    <row r="1456" spans="1:17" ht="77.25" thickTop="1" x14ac:dyDescent="0.2">
      <c r="A1456" s="9">
        <v>1455</v>
      </c>
      <c r="B1456" s="47" t="s">
        <v>1264</v>
      </c>
      <c r="C1456" s="2">
        <v>891180084</v>
      </c>
      <c r="D1456" s="2">
        <v>2</v>
      </c>
      <c r="E1456" s="2" t="s">
        <v>3749</v>
      </c>
      <c r="F1456" s="2">
        <v>900201346</v>
      </c>
      <c r="G1456" s="2">
        <v>0</v>
      </c>
      <c r="H1456" s="2" t="s">
        <v>3750</v>
      </c>
      <c r="I1456" s="2" t="s">
        <v>3751</v>
      </c>
      <c r="J1456" s="71">
        <v>42164</v>
      </c>
      <c r="K1456" s="130">
        <v>3036799</v>
      </c>
      <c r="L1456" s="47" t="s">
        <v>288</v>
      </c>
      <c r="M1456" s="2" t="s">
        <v>3647</v>
      </c>
      <c r="N1456" s="2" t="s">
        <v>30</v>
      </c>
      <c r="O1456" s="2" t="s">
        <v>31</v>
      </c>
      <c r="P1456" s="2" t="s">
        <v>32</v>
      </c>
      <c r="Q1456" s="2" t="s">
        <v>3752</v>
      </c>
    </row>
    <row r="1457" spans="1:17" ht="90" thickBot="1" x14ac:dyDescent="0.25">
      <c r="A1457" s="15">
        <v>1456</v>
      </c>
      <c r="B1457" s="47" t="s">
        <v>1264</v>
      </c>
      <c r="C1457" s="2">
        <v>891180084</v>
      </c>
      <c r="D1457" s="2">
        <v>2</v>
      </c>
      <c r="E1457" s="2" t="s">
        <v>3753</v>
      </c>
      <c r="F1457" s="2">
        <v>36157074</v>
      </c>
      <c r="G1457" s="2">
        <v>0</v>
      </c>
      <c r="H1457" s="2" t="s">
        <v>3754</v>
      </c>
      <c r="I1457" s="2" t="s">
        <v>3755</v>
      </c>
      <c r="J1457" s="71">
        <v>42174</v>
      </c>
      <c r="K1457" s="130">
        <v>2270000</v>
      </c>
      <c r="L1457" s="2" t="s">
        <v>4030</v>
      </c>
      <c r="M1457" s="2" t="s">
        <v>3647</v>
      </c>
      <c r="N1457" s="2" t="s">
        <v>30</v>
      </c>
      <c r="O1457" s="2" t="s">
        <v>31</v>
      </c>
      <c r="P1457" s="2" t="s">
        <v>32</v>
      </c>
      <c r="Q1457" s="2" t="s">
        <v>3648</v>
      </c>
    </row>
    <row r="1458" spans="1:17" ht="115.5" thickTop="1" x14ac:dyDescent="0.2">
      <c r="A1458" s="9">
        <v>1457</v>
      </c>
      <c r="B1458" s="47" t="s">
        <v>1264</v>
      </c>
      <c r="C1458" s="2">
        <v>891180084</v>
      </c>
      <c r="D1458" s="2">
        <v>2</v>
      </c>
      <c r="E1458" s="2" t="s">
        <v>3756</v>
      </c>
      <c r="F1458" s="2">
        <v>12111956</v>
      </c>
      <c r="G1458" s="2">
        <v>6</v>
      </c>
      <c r="H1458" s="2" t="s">
        <v>3757</v>
      </c>
      <c r="I1458" s="2" t="s">
        <v>3758</v>
      </c>
      <c r="J1458" s="71">
        <v>42167</v>
      </c>
      <c r="K1458" s="130">
        <v>11970881</v>
      </c>
      <c r="L1458" s="2" t="s">
        <v>4030</v>
      </c>
      <c r="M1458" s="2" t="s">
        <v>3647</v>
      </c>
      <c r="N1458" s="2" t="s">
        <v>30</v>
      </c>
      <c r="O1458" s="2" t="s">
        <v>31</v>
      </c>
      <c r="P1458" s="2" t="s">
        <v>32</v>
      </c>
      <c r="Q1458" s="2" t="s">
        <v>3648</v>
      </c>
    </row>
    <row r="1459" spans="1:17" ht="192" thickBot="1" x14ac:dyDescent="0.25">
      <c r="A1459" s="15">
        <v>1458</v>
      </c>
      <c r="B1459" s="47" t="s">
        <v>1264</v>
      </c>
      <c r="C1459" s="2">
        <v>891180084</v>
      </c>
      <c r="D1459" s="2">
        <v>2</v>
      </c>
      <c r="E1459" s="52" t="s">
        <v>3759</v>
      </c>
      <c r="F1459" s="52">
        <v>19147157</v>
      </c>
      <c r="G1459" s="52">
        <v>9</v>
      </c>
      <c r="H1459" s="2" t="s">
        <v>3760</v>
      </c>
      <c r="I1459" s="52" t="s">
        <v>3761</v>
      </c>
      <c r="J1459" s="71">
        <v>42167</v>
      </c>
      <c r="K1459" s="131">
        <v>2000000</v>
      </c>
      <c r="L1459" s="47" t="s">
        <v>288</v>
      </c>
      <c r="M1459" s="2" t="s">
        <v>3647</v>
      </c>
      <c r="N1459" s="2" t="s">
        <v>3678</v>
      </c>
      <c r="O1459" s="2" t="s">
        <v>31</v>
      </c>
      <c r="P1459" s="2" t="s">
        <v>32</v>
      </c>
      <c r="Q1459" s="2" t="s">
        <v>3648</v>
      </c>
    </row>
    <row r="1460" spans="1:17" ht="102.75" thickTop="1" x14ac:dyDescent="0.2">
      <c r="A1460" s="9">
        <v>1459</v>
      </c>
      <c r="B1460" s="47" t="s">
        <v>1264</v>
      </c>
      <c r="C1460" s="2">
        <v>891180084</v>
      </c>
      <c r="D1460" s="2">
        <v>2</v>
      </c>
      <c r="E1460" s="2" t="s">
        <v>603</v>
      </c>
      <c r="F1460" s="2">
        <v>12127303</v>
      </c>
      <c r="G1460" s="2">
        <v>7</v>
      </c>
      <c r="H1460" s="2" t="s">
        <v>3762</v>
      </c>
      <c r="I1460" s="52" t="s">
        <v>3763</v>
      </c>
      <c r="J1460" s="71">
        <v>42180</v>
      </c>
      <c r="K1460" s="130">
        <v>10000000</v>
      </c>
      <c r="L1460" s="47" t="s">
        <v>288</v>
      </c>
      <c r="M1460" s="2" t="s">
        <v>3647</v>
      </c>
      <c r="N1460" s="2" t="s">
        <v>30</v>
      </c>
      <c r="O1460" s="2" t="s">
        <v>31</v>
      </c>
      <c r="P1460" s="2" t="s">
        <v>32</v>
      </c>
      <c r="Q1460" s="2" t="s">
        <v>3648</v>
      </c>
    </row>
    <row r="1461" spans="1:17" ht="64.5" thickBot="1" x14ac:dyDescent="0.25">
      <c r="A1461" s="15">
        <v>1460</v>
      </c>
      <c r="B1461" s="47" t="s">
        <v>1264</v>
      </c>
      <c r="C1461" s="2">
        <v>891180084</v>
      </c>
      <c r="D1461" s="2">
        <v>2</v>
      </c>
      <c r="E1461" s="2" t="s">
        <v>3658</v>
      </c>
      <c r="F1461" s="2">
        <v>42152998</v>
      </c>
      <c r="G1461" s="2"/>
      <c r="H1461" s="2" t="s">
        <v>3764</v>
      </c>
      <c r="I1461" s="2" t="s">
        <v>3765</v>
      </c>
      <c r="J1461" s="71">
        <v>42202</v>
      </c>
      <c r="K1461" s="130">
        <v>11437215</v>
      </c>
      <c r="L1461" s="2" t="s">
        <v>647</v>
      </c>
      <c r="M1461" s="2" t="s">
        <v>3647</v>
      </c>
      <c r="N1461" s="2" t="s">
        <v>30</v>
      </c>
      <c r="O1461" s="2" t="s">
        <v>31</v>
      </c>
      <c r="P1461" s="2" t="s">
        <v>32</v>
      </c>
      <c r="Q1461" s="78" t="s">
        <v>3752</v>
      </c>
    </row>
    <row r="1462" spans="1:17" ht="64.5" thickTop="1" x14ac:dyDescent="0.2">
      <c r="A1462" s="9">
        <v>1461</v>
      </c>
      <c r="B1462" s="47" t="s">
        <v>1264</v>
      </c>
      <c r="C1462" s="2">
        <v>891180084</v>
      </c>
      <c r="D1462" s="2">
        <v>2</v>
      </c>
      <c r="E1462" s="2" t="s">
        <v>3702</v>
      </c>
      <c r="F1462" s="2">
        <v>36302333</v>
      </c>
      <c r="G1462" s="2"/>
      <c r="H1462" s="2" t="s">
        <v>3766</v>
      </c>
      <c r="I1462" s="2" t="s">
        <v>3767</v>
      </c>
      <c r="J1462" s="71">
        <v>42202</v>
      </c>
      <c r="K1462" s="130">
        <v>13167000</v>
      </c>
      <c r="L1462" s="2" t="s">
        <v>647</v>
      </c>
      <c r="M1462" s="2" t="s">
        <v>3647</v>
      </c>
      <c r="N1462" s="2" t="s">
        <v>30</v>
      </c>
      <c r="O1462" s="2" t="s">
        <v>31</v>
      </c>
      <c r="P1462" s="2" t="s">
        <v>32</v>
      </c>
      <c r="Q1462" s="78" t="s">
        <v>3752</v>
      </c>
    </row>
    <row r="1463" spans="1:17" ht="102.75" thickBot="1" x14ac:dyDescent="0.25">
      <c r="A1463" s="15">
        <v>1462</v>
      </c>
      <c r="B1463" s="47" t="s">
        <v>1264</v>
      </c>
      <c r="C1463" s="2">
        <v>891180084</v>
      </c>
      <c r="D1463" s="2">
        <v>2</v>
      </c>
      <c r="E1463" s="2" t="s">
        <v>3768</v>
      </c>
      <c r="F1463" s="2">
        <v>1075233705</v>
      </c>
      <c r="G1463" s="2"/>
      <c r="H1463" s="2" t="s">
        <v>3769</v>
      </c>
      <c r="I1463" s="2" t="s">
        <v>3770</v>
      </c>
      <c r="J1463" s="71">
        <v>42207</v>
      </c>
      <c r="K1463" s="130">
        <v>1300000</v>
      </c>
      <c r="L1463" s="47" t="s">
        <v>288</v>
      </c>
      <c r="M1463" s="2" t="s">
        <v>3647</v>
      </c>
      <c r="N1463" s="2" t="s">
        <v>30</v>
      </c>
      <c r="O1463" s="2" t="s">
        <v>31</v>
      </c>
      <c r="P1463" s="2" t="s">
        <v>32</v>
      </c>
      <c r="Q1463" s="78" t="s">
        <v>3648</v>
      </c>
    </row>
    <row r="1464" spans="1:17" ht="64.5" thickTop="1" x14ac:dyDescent="0.2">
      <c r="A1464" s="9">
        <v>1463</v>
      </c>
      <c r="B1464" s="47" t="s">
        <v>1264</v>
      </c>
      <c r="C1464" s="2">
        <v>891180084</v>
      </c>
      <c r="D1464" s="2">
        <v>2</v>
      </c>
      <c r="E1464" s="2" t="s">
        <v>113</v>
      </c>
      <c r="F1464" s="2">
        <v>76357218</v>
      </c>
      <c r="G1464" s="2"/>
      <c r="H1464" s="2" t="s">
        <v>3771</v>
      </c>
      <c r="I1464" s="2" t="s">
        <v>3772</v>
      </c>
      <c r="J1464" s="71">
        <v>42190</v>
      </c>
      <c r="K1464" s="130">
        <v>10000000</v>
      </c>
      <c r="L1464" s="2" t="s">
        <v>647</v>
      </c>
      <c r="M1464" s="2" t="s">
        <v>3647</v>
      </c>
      <c r="N1464" s="2" t="s">
        <v>30</v>
      </c>
      <c r="O1464" s="2" t="s">
        <v>31</v>
      </c>
      <c r="P1464" s="2" t="s">
        <v>32</v>
      </c>
      <c r="Q1464" s="78" t="s">
        <v>3752</v>
      </c>
    </row>
    <row r="1465" spans="1:17" ht="64.5" thickBot="1" x14ac:dyDescent="0.25">
      <c r="A1465" s="15">
        <v>1464</v>
      </c>
      <c r="B1465" s="47" t="s">
        <v>1264</v>
      </c>
      <c r="C1465" s="2">
        <v>891180084</v>
      </c>
      <c r="D1465" s="2">
        <v>2</v>
      </c>
      <c r="E1465" s="2" t="s">
        <v>3773</v>
      </c>
      <c r="F1465" s="2">
        <v>1075599859</v>
      </c>
      <c r="G1465" s="2"/>
      <c r="H1465" s="2" t="s">
        <v>3774</v>
      </c>
      <c r="I1465" s="2" t="s">
        <v>3775</v>
      </c>
      <c r="J1465" s="71">
        <v>42190</v>
      </c>
      <c r="K1465" s="130">
        <v>3990000</v>
      </c>
      <c r="L1465" s="2" t="s">
        <v>647</v>
      </c>
      <c r="M1465" s="2" t="s">
        <v>3647</v>
      </c>
      <c r="N1465" s="2" t="s">
        <v>30</v>
      </c>
      <c r="O1465" s="2" t="s">
        <v>31</v>
      </c>
      <c r="P1465" s="2" t="s">
        <v>32</v>
      </c>
      <c r="Q1465" s="78" t="s">
        <v>3752</v>
      </c>
    </row>
    <row r="1466" spans="1:17" ht="51.75" thickTop="1" x14ac:dyDescent="0.2">
      <c r="A1466" s="9">
        <v>1465</v>
      </c>
      <c r="B1466" s="47" t="s">
        <v>1264</v>
      </c>
      <c r="C1466" s="2">
        <v>891180084</v>
      </c>
      <c r="D1466" s="2">
        <v>2</v>
      </c>
      <c r="E1466" s="2" t="s">
        <v>3776</v>
      </c>
      <c r="F1466" s="2">
        <v>29975714</v>
      </c>
      <c r="G1466" s="2"/>
      <c r="H1466" s="2" t="s">
        <v>3777</v>
      </c>
      <c r="I1466" s="2" t="s">
        <v>3778</v>
      </c>
      <c r="J1466" s="71">
        <v>42190</v>
      </c>
      <c r="K1466" s="130">
        <v>6000000</v>
      </c>
      <c r="L1466" s="2" t="s">
        <v>647</v>
      </c>
      <c r="M1466" s="2" t="s">
        <v>3647</v>
      </c>
      <c r="N1466" s="2" t="s">
        <v>30</v>
      </c>
      <c r="O1466" s="2" t="s">
        <v>31</v>
      </c>
      <c r="P1466" s="2" t="s">
        <v>32</v>
      </c>
      <c r="Q1466" s="2" t="s">
        <v>3779</v>
      </c>
    </row>
    <row r="1467" spans="1:17" ht="102.75" thickBot="1" x14ac:dyDescent="0.25">
      <c r="A1467" s="15">
        <v>1466</v>
      </c>
      <c r="B1467" s="47" t="s">
        <v>1264</v>
      </c>
      <c r="C1467" s="2">
        <v>891180084</v>
      </c>
      <c r="D1467" s="2">
        <v>2</v>
      </c>
      <c r="E1467" s="2" t="s">
        <v>3780</v>
      </c>
      <c r="F1467" s="2">
        <v>813009199</v>
      </c>
      <c r="G1467" s="2">
        <v>7</v>
      </c>
      <c r="H1467" s="2" t="s">
        <v>3781</v>
      </c>
      <c r="I1467" s="2" t="s">
        <v>3782</v>
      </c>
      <c r="J1467" s="71">
        <v>42215</v>
      </c>
      <c r="K1467" s="130">
        <v>657500</v>
      </c>
      <c r="L1467" s="2" t="s">
        <v>4030</v>
      </c>
      <c r="M1467" s="2" t="s">
        <v>3647</v>
      </c>
      <c r="N1467" s="2" t="s">
        <v>30</v>
      </c>
      <c r="O1467" s="2" t="s">
        <v>31</v>
      </c>
      <c r="P1467" s="2" t="s">
        <v>32</v>
      </c>
      <c r="Q1467" s="2" t="s">
        <v>3648</v>
      </c>
    </row>
    <row r="1468" spans="1:17" ht="102.75" thickTop="1" x14ac:dyDescent="0.2">
      <c r="A1468" s="9">
        <v>1467</v>
      </c>
      <c r="B1468" s="47" t="s">
        <v>1264</v>
      </c>
      <c r="C1468" s="2">
        <v>891180084</v>
      </c>
      <c r="D1468" s="2">
        <v>2</v>
      </c>
      <c r="E1468" s="2" t="s">
        <v>3783</v>
      </c>
      <c r="F1468" s="2">
        <v>36312190</v>
      </c>
      <c r="G1468" s="2"/>
      <c r="H1468" s="2" t="s">
        <v>3784</v>
      </c>
      <c r="I1468" s="2" t="s">
        <v>3785</v>
      </c>
      <c r="J1468" s="71">
        <v>42216</v>
      </c>
      <c r="K1468" s="130">
        <v>600000</v>
      </c>
      <c r="L1468" s="2" t="s">
        <v>4030</v>
      </c>
      <c r="M1468" s="2" t="s">
        <v>3647</v>
      </c>
      <c r="N1468" s="2" t="s">
        <v>30</v>
      </c>
      <c r="O1468" s="2" t="s">
        <v>31</v>
      </c>
      <c r="P1468" s="2" t="s">
        <v>32</v>
      </c>
      <c r="Q1468" s="2" t="s">
        <v>3648</v>
      </c>
    </row>
    <row r="1469" spans="1:17" ht="90" thickBot="1" x14ac:dyDescent="0.25">
      <c r="A1469" s="15">
        <v>1468</v>
      </c>
      <c r="B1469" s="47" t="s">
        <v>1264</v>
      </c>
      <c r="C1469" s="2">
        <v>891180084</v>
      </c>
      <c r="D1469" s="2">
        <v>2</v>
      </c>
      <c r="E1469" s="2" t="s">
        <v>3679</v>
      </c>
      <c r="F1469" s="2">
        <v>79905939</v>
      </c>
      <c r="G1469" s="2"/>
      <c r="H1469" s="2" t="s">
        <v>3786</v>
      </c>
      <c r="I1469" s="2" t="s">
        <v>3787</v>
      </c>
      <c r="J1469" s="71">
        <v>42229</v>
      </c>
      <c r="K1469" s="130">
        <v>3967596</v>
      </c>
      <c r="L1469" s="47" t="s">
        <v>288</v>
      </c>
      <c r="M1469" s="2" t="s">
        <v>3647</v>
      </c>
      <c r="N1469" s="2" t="s">
        <v>30</v>
      </c>
      <c r="O1469" s="2" t="s">
        <v>31</v>
      </c>
      <c r="P1469" s="2" t="s">
        <v>32</v>
      </c>
      <c r="Q1469" s="2" t="s">
        <v>3648</v>
      </c>
    </row>
    <row r="1470" spans="1:17" ht="230.25" thickTop="1" x14ac:dyDescent="0.2">
      <c r="A1470" s="9">
        <v>1469</v>
      </c>
      <c r="B1470" s="47" t="s">
        <v>1264</v>
      </c>
      <c r="C1470" s="2">
        <v>891180084</v>
      </c>
      <c r="D1470" s="2">
        <v>2</v>
      </c>
      <c r="E1470" s="2" t="s">
        <v>3788</v>
      </c>
      <c r="F1470" s="2">
        <v>900270937</v>
      </c>
      <c r="G1470" s="2">
        <v>8</v>
      </c>
      <c r="H1470" s="2" t="s">
        <v>3786</v>
      </c>
      <c r="I1470" s="2" t="s">
        <v>3789</v>
      </c>
      <c r="J1470" s="71">
        <v>42234</v>
      </c>
      <c r="K1470" s="130">
        <v>628720</v>
      </c>
      <c r="L1470" s="47" t="s">
        <v>288</v>
      </c>
      <c r="M1470" s="2" t="s">
        <v>3647</v>
      </c>
      <c r="N1470" s="2" t="s">
        <v>30</v>
      </c>
      <c r="O1470" s="2" t="s">
        <v>31</v>
      </c>
      <c r="P1470" s="2" t="s">
        <v>32</v>
      </c>
      <c r="Q1470" s="2" t="s">
        <v>3870</v>
      </c>
    </row>
    <row r="1471" spans="1:17" ht="141" thickBot="1" x14ac:dyDescent="0.25">
      <c r="A1471" s="15">
        <v>1470</v>
      </c>
      <c r="B1471" s="47" t="s">
        <v>1264</v>
      </c>
      <c r="C1471" s="2">
        <v>891180084</v>
      </c>
      <c r="D1471" s="2">
        <v>2</v>
      </c>
      <c r="E1471" s="52" t="s">
        <v>3667</v>
      </c>
      <c r="F1471" s="52">
        <v>900116087</v>
      </c>
      <c r="G1471" s="52">
        <v>4</v>
      </c>
      <c r="H1471" s="2" t="s">
        <v>3790</v>
      </c>
      <c r="I1471" s="2" t="s">
        <v>3791</v>
      </c>
      <c r="J1471" s="71">
        <v>42234</v>
      </c>
      <c r="K1471" s="131">
        <v>10000000</v>
      </c>
      <c r="L1471" s="2" t="s">
        <v>4030</v>
      </c>
      <c r="M1471" s="2" t="s">
        <v>3647</v>
      </c>
      <c r="N1471" s="2" t="s">
        <v>3678</v>
      </c>
      <c r="O1471" s="2" t="s">
        <v>31</v>
      </c>
      <c r="P1471" s="2" t="s">
        <v>32</v>
      </c>
      <c r="Q1471" s="2" t="s">
        <v>3792</v>
      </c>
    </row>
    <row r="1472" spans="1:17" ht="102.75" thickTop="1" x14ac:dyDescent="0.2">
      <c r="A1472" s="9">
        <v>1471</v>
      </c>
      <c r="B1472" s="47" t="s">
        <v>1264</v>
      </c>
      <c r="C1472" s="2">
        <v>891180084</v>
      </c>
      <c r="D1472" s="2">
        <v>2</v>
      </c>
      <c r="E1472" s="52" t="s">
        <v>3793</v>
      </c>
      <c r="F1472" s="52">
        <v>813004745</v>
      </c>
      <c r="G1472" s="52">
        <v>6</v>
      </c>
      <c r="H1472" s="2" t="s">
        <v>3794</v>
      </c>
      <c r="I1472" s="2" t="s">
        <v>3795</v>
      </c>
      <c r="J1472" s="71">
        <v>42242</v>
      </c>
      <c r="K1472" s="131">
        <v>3330000</v>
      </c>
      <c r="L1472" s="47" t="s">
        <v>288</v>
      </c>
      <c r="M1472" s="2" t="s">
        <v>3647</v>
      </c>
      <c r="N1472" s="2" t="s">
        <v>3678</v>
      </c>
      <c r="O1472" s="2" t="s">
        <v>31</v>
      </c>
      <c r="P1472" s="2" t="s">
        <v>32</v>
      </c>
      <c r="Q1472" s="2" t="s">
        <v>3792</v>
      </c>
    </row>
    <row r="1473" spans="1:17" ht="77.25" thickBot="1" x14ac:dyDescent="0.25">
      <c r="A1473" s="15">
        <v>1472</v>
      </c>
      <c r="B1473" s="47" t="s">
        <v>1264</v>
      </c>
      <c r="C1473" s="2">
        <v>891180084</v>
      </c>
      <c r="D1473" s="2">
        <v>2</v>
      </c>
      <c r="E1473" s="52" t="s">
        <v>3684</v>
      </c>
      <c r="F1473" s="52">
        <v>12102044</v>
      </c>
      <c r="G1473" s="52"/>
      <c r="H1473" s="2" t="s">
        <v>3796</v>
      </c>
      <c r="I1473" s="2" t="s">
        <v>3797</v>
      </c>
      <c r="J1473" s="71">
        <v>42242</v>
      </c>
      <c r="K1473" s="131">
        <v>3967596</v>
      </c>
      <c r="L1473" s="47" t="s">
        <v>288</v>
      </c>
      <c r="M1473" s="2" t="s">
        <v>3647</v>
      </c>
      <c r="N1473" s="2" t="s">
        <v>3678</v>
      </c>
      <c r="O1473" s="2" t="s">
        <v>31</v>
      </c>
      <c r="P1473" s="2" t="s">
        <v>32</v>
      </c>
      <c r="Q1473" s="2" t="s">
        <v>3752</v>
      </c>
    </row>
    <row r="1474" spans="1:17" ht="77.25" thickTop="1" x14ac:dyDescent="0.2">
      <c r="A1474" s="9">
        <v>1473</v>
      </c>
      <c r="B1474" s="47" t="s">
        <v>1264</v>
      </c>
      <c r="C1474" s="2">
        <v>891180084</v>
      </c>
      <c r="D1474" s="2">
        <v>2</v>
      </c>
      <c r="E1474" s="2" t="s">
        <v>3687</v>
      </c>
      <c r="F1474" s="2">
        <v>16580417</v>
      </c>
      <c r="G1474" s="2"/>
      <c r="H1474" s="2" t="s">
        <v>3798</v>
      </c>
      <c r="I1474" s="2" t="s">
        <v>3799</v>
      </c>
      <c r="J1474" s="71">
        <v>42248</v>
      </c>
      <c r="K1474" s="130">
        <v>3967596</v>
      </c>
      <c r="L1474" s="47" t="s">
        <v>288</v>
      </c>
      <c r="M1474" s="2" t="s">
        <v>3647</v>
      </c>
      <c r="N1474" s="2" t="s">
        <v>30</v>
      </c>
      <c r="O1474" s="2" t="s">
        <v>31</v>
      </c>
      <c r="P1474" s="2" t="s">
        <v>32</v>
      </c>
      <c r="Q1474" s="2" t="s">
        <v>3752</v>
      </c>
    </row>
    <row r="1475" spans="1:17" ht="102.75" thickBot="1" x14ac:dyDescent="0.25">
      <c r="A1475" s="15">
        <v>1474</v>
      </c>
      <c r="B1475" s="47" t="s">
        <v>1264</v>
      </c>
      <c r="C1475" s="2">
        <v>891180084</v>
      </c>
      <c r="D1475" s="2">
        <v>2</v>
      </c>
      <c r="E1475" s="2" t="s">
        <v>3800</v>
      </c>
      <c r="F1475" s="2">
        <v>860534740</v>
      </c>
      <c r="G1475" s="2">
        <v>4</v>
      </c>
      <c r="H1475" s="2" t="s">
        <v>3801</v>
      </c>
      <c r="I1475" s="2" t="s">
        <v>3802</v>
      </c>
      <c r="J1475" s="71">
        <v>42235</v>
      </c>
      <c r="K1475" s="130">
        <v>8166000</v>
      </c>
      <c r="L1475" s="2" t="s">
        <v>4030</v>
      </c>
      <c r="M1475" s="2" t="s">
        <v>3647</v>
      </c>
      <c r="N1475" s="2" t="s">
        <v>30</v>
      </c>
      <c r="O1475" s="2" t="s">
        <v>31</v>
      </c>
      <c r="P1475" s="2" t="s">
        <v>32</v>
      </c>
      <c r="Q1475" s="2" t="s">
        <v>3648</v>
      </c>
    </row>
    <row r="1476" spans="1:17" ht="77.25" thickTop="1" x14ac:dyDescent="0.2">
      <c r="A1476" s="9">
        <v>1475</v>
      </c>
      <c r="B1476" s="47" t="s">
        <v>1264</v>
      </c>
      <c r="C1476" s="2">
        <v>891180084</v>
      </c>
      <c r="D1476" s="2">
        <v>2</v>
      </c>
      <c r="E1476" s="2" t="s">
        <v>3803</v>
      </c>
      <c r="F1476" s="2">
        <v>900850320</v>
      </c>
      <c r="G1476" s="2">
        <v>3</v>
      </c>
      <c r="H1476" s="2" t="s">
        <v>3804</v>
      </c>
      <c r="I1476" s="2" t="s">
        <v>3805</v>
      </c>
      <c r="J1476" s="71">
        <v>42230</v>
      </c>
      <c r="K1476" s="130">
        <v>10200000</v>
      </c>
      <c r="L1476" s="2" t="s">
        <v>4030</v>
      </c>
      <c r="M1476" s="2" t="s">
        <v>3647</v>
      </c>
      <c r="N1476" s="2" t="s">
        <v>30</v>
      </c>
      <c r="O1476" s="2" t="s">
        <v>31</v>
      </c>
      <c r="P1476" s="2" t="s">
        <v>32</v>
      </c>
      <c r="Q1476" s="2" t="s">
        <v>3648</v>
      </c>
    </row>
    <row r="1477" spans="1:17" ht="90" thickBot="1" x14ac:dyDescent="0.25">
      <c r="A1477" s="15">
        <v>1476</v>
      </c>
      <c r="B1477" s="47" t="s">
        <v>1264</v>
      </c>
      <c r="C1477" s="2">
        <v>891180084</v>
      </c>
      <c r="D1477" s="2">
        <v>2</v>
      </c>
      <c r="E1477" s="52" t="s">
        <v>594</v>
      </c>
      <c r="F1477" s="52">
        <v>55153458</v>
      </c>
      <c r="G1477" s="52">
        <v>9</v>
      </c>
      <c r="H1477" s="2" t="s">
        <v>3806</v>
      </c>
      <c r="I1477" s="52" t="s">
        <v>3807</v>
      </c>
      <c r="J1477" s="71">
        <v>42235</v>
      </c>
      <c r="K1477" s="131">
        <v>899928</v>
      </c>
      <c r="L1477" s="47" t="s">
        <v>288</v>
      </c>
      <c r="M1477" s="2" t="s">
        <v>3647</v>
      </c>
      <c r="N1477" s="2" t="s">
        <v>3678</v>
      </c>
      <c r="O1477" s="2" t="s">
        <v>31</v>
      </c>
      <c r="P1477" s="2" t="s">
        <v>32</v>
      </c>
      <c r="Q1477" s="2" t="s">
        <v>3648</v>
      </c>
    </row>
    <row r="1478" spans="1:17" ht="102.75" thickTop="1" x14ac:dyDescent="0.2">
      <c r="A1478" s="9">
        <v>1477</v>
      </c>
      <c r="B1478" s="47" t="s">
        <v>1264</v>
      </c>
      <c r="C1478" s="2">
        <v>891180084</v>
      </c>
      <c r="D1478" s="2">
        <v>2</v>
      </c>
      <c r="E1478" s="52" t="s">
        <v>3808</v>
      </c>
      <c r="F1478" s="52">
        <v>3636115</v>
      </c>
      <c r="G1478" s="52"/>
      <c r="H1478" s="2" t="s">
        <v>3809</v>
      </c>
      <c r="I1478" s="52" t="s">
        <v>3810</v>
      </c>
      <c r="J1478" s="71">
        <v>42236</v>
      </c>
      <c r="K1478" s="131">
        <v>1660000</v>
      </c>
      <c r="L1478" s="2" t="s">
        <v>4030</v>
      </c>
      <c r="M1478" s="2" t="s">
        <v>3647</v>
      </c>
      <c r="N1478" s="2" t="s">
        <v>3678</v>
      </c>
      <c r="O1478" s="2" t="s">
        <v>31</v>
      </c>
      <c r="P1478" s="2" t="s">
        <v>32</v>
      </c>
      <c r="Q1478" s="2" t="s">
        <v>3648</v>
      </c>
    </row>
    <row r="1479" spans="1:17" ht="90" thickBot="1" x14ac:dyDescent="0.25">
      <c r="A1479" s="15">
        <v>1478</v>
      </c>
      <c r="B1479" s="47" t="s">
        <v>1264</v>
      </c>
      <c r="C1479" s="2">
        <v>891180084</v>
      </c>
      <c r="D1479" s="2">
        <v>2</v>
      </c>
      <c r="E1479" s="52" t="s">
        <v>1381</v>
      </c>
      <c r="F1479" s="52">
        <v>12123028</v>
      </c>
      <c r="G1479" s="52"/>
      <c r="H1479" s="2" t="s">
        <v>3811</v>
      </c>
      <c r="I1479" s="52" t="s">
        <v>3812</v>
      </c>
      <c r="J1479" s="71">
        <v>42243</v>
      </c>
      <c r="K1479" s="131">
        <v>3967596</v>
      </c>
      <c r="L1479" s="47" t="s">
        <v>288</v>
      </c>
      <c r="M1479" s="2" t="s">
        <v>3647</v>
      </c>
      <c r="N1479" s="2" t="s">
        <v>3678</v>
      </c>
      <c r="O1479" s="2" t="s">
        <v>31</v>
      </c>
      <c r="P1479" s="2" t="s">
        <v>32</v>
      </c>
      <c r="Q1479" s="2" t="s">
        <v>3648</v>
      </c>
    </row>
    <row r="1480" spans="1:17" ht="77.25" thickTop="1" x14ac:dyDescent="0.2">
      <c r="A1480" s="9">
        <v>1479</v>
      </c>
      <c r="B1480" s="47" t="s">
        <v>1264</v>
      </c>
      <c r="C1480" s="2">
        <v>891180084</v>
      </c>
      <c r="D1480" s="2">
        <v>2</v>
      </c>
      <c r="E1480" s="52" t="s">
        <v>3813</v>
      </c>
      <c r="F1480" s="52">
        <v>55166785</v>
      </c>
      <c r="G1480" s="52"/>
      <c r="H1480" s="2" t="s">
        <v>3814</v>
      </c>
      <c r="I1480" s="52" t="s">
        <v>3815</v>
      </c>
      <c r="J1480" s="71">
        <v>42249</v>
      </c>
      <c r="K1480" s="131">
        <v>3071485</v>
      </c>
      <c r="L1480" s="47" t="s">
        <v>288</v>
      </c>
      <c r="M1480" s="2" t="s">
        <v>3647</v>
      </c>
      <c r="N1480" s="2" t="s">
        <v>3678</v>
      </c>
      <c r="O1480" s="2" t="s">
        <v>31</v>
      </c>
      <c r="P1480" s="2" t="s">
        <v>32</v>
      </c>
      <c r="Q1480" s="2" t="s">
        <v>3648</v>
      </c>
    </row>
    <row r="1481" spans="1:17" ht="51.75" thickBot="1" x14ac:dyDescent="0.25">
      <c r="A1481" s="15">
        <v>1480</v>
      </c>
      <c r="B1481" s="47" t="s">
        <v>1264</v>
      </c>
      <c r="C1481" s="2">
        <v>891180084</v>
      </c>
      <c r="D1481" s="2">
        <v>2</v>
      </c>
      <c r="E1481" s="52" t="s">
        <v>603</v>
      </c>
      <c r="F1481" s="52">
        <v>12127303</v>
      </c>
      <c r="G1481" s="52"/>
      <c r="H1481" s="2" t="s">
        <v>3816</v>
      </c>
      <c r="I1481" s="52" t="s">
        <v>3817</v>
      </c>
      <c r="J1481" s="71">
        <v>42251</v>
      </c>
      <c r="K1481" s="131">
        <v>450000</v>
      </c>
      <c r="L1481" s="47" t="s">
        <v>288</v>
      </c>
      <c r="M1481" s="2" t="s">
        <v>3647</v>
      </c>
      <c r="N1481" s="2" t="s">
        <v>3678</v>
      </c>
      <c r="O1481" s="2" t="s">
        <v>31</v>
      </c>
      <c r="P1481" s="2" t="s">
        <v>32</v>
      </c>
      <c r="Q1481" s="2" t="s">
        <v>3648</v>
      </c>
    </row>
    <row r="1482" spans="1:17" ht="51.75" thickTop="1" x14ac:dyDescent="0.2">
      <c r="A1482" s="9">
        <v>1481</v>
      </c>
      <c r="B1482" s="47" t="s">
        <v>1264</v>
      </c>
      <c r="C1482" s="2">
        <v>891180084</v>
      </c>
      <c r="D1482" s="2">
        <v>2</v>
      </c>
      <c r="E1482" s="52" t="s">
        <v>3818</v>
      </c>
      <c r="F1482" s="52">
        <v>900348002</v>
      </c>
      <c r="G1482" s="52">
        <v>4</v>
      </c>
      <c r="H1482" s="2" t="s">
        <v>3819</v>
      </c>
      <c r="I1482" s="52" t="s">
        <v>3820</v>
      </c>
      <c r="J1482" s="71">
        <v>42257</v>
      </c>
      <c r="K1482" s="131">
        <v>11677500</v>
      </c>
      <c r="L1482" s="2" t="s">
        <v>4030</v>
      </c>
      <c r="M1482" s="2" t="s">
        <v>3647</v>
      </c>
      <c r="N1482" s="2" t="s">
        <v>3678</v>
      </c>
      <c r="O1482" s="2" t="s">
        <v>31</v>
      </c>
      <c r="P1482" s="2" t="s">
        <v>32</v>
      </c>
      <c r="Q1482" s="2" t="s">
        <v>3648</v>
      </c>
    </row>
    <row r="1483" spans="1:17" ht="77.25" thickBot="1" x14ac:dyDescent="0.25">
      <c r="A1483" s="15">
        <v>1482</v>
      </c>
      <c r="B1483" s="47" t="s">
        <v>1264</v>
      </c>
      <c r="C1483" s="2">
        <v>891180084</v>
      </c>
      <c r="D1483" s="2">
        <v>2</v>
      </c>
      <c r="E1483" s="52" t="s">
        <v>3821</v>
      </c>
      <c r="F1483" s="52">
        <v>4935071</v>
      </c>
      <c r="G1483" s="52"/>
      <c r="H1483" s="2" t="s">
        <v>3822</v>
      </c>
      <c r="I1483" s="52" t="s">
        <v>3823</v>
      </c>
      <c r="J1483" s="71">
        <v>42262</v>
      </c>
      <c r="K1483" s="131">
        <v>7989000</v>
      </c>
      <c r="L1483" s="2" t="s">
        <v>4030</v>
      </c>
      <c r="M1483" s="2" t="s">
        <v>3647</v>
      </c>
      <c r="N1483" s="2" t="s">
        <v>3678</v>
      </c>
      <c r="O1483" s="2" t="s">
        <v>31</v>
      </c>
      <c r="P1483" s="2" t="s">
        <v>32</v>
      </c>
      <c r="Q1483" s="2" t="s">
        <v>3792</v>
      </c>
    </row>
    <row r="1484" spans="1:17" ht="51.75" thickTop="1" x14ac:dyDescent="0.2">
      <c r="A1484" s="9">
        <v>1483</v>
      </c>
      <c r="B1484" s="47" t="s">
        <v>1264</v>
      </c>
      <c r="C1484" s="2">
        <v>891180084</v>
      </c>
      <c r="D1484" s="2">
        <v>2</v>
      </c>
      <c r="E1484" s="52" t="s">
        <v>3824</v>
      </c>
      <c r="F1484" s="52">
        <v>7719534</v>
      </c>
      <c r="G1484" s="52"/>
      <c r="H1484" s="2" t="s">
        <v>3825</v>
      </c>
      <c r="I1484" s="52" t="s">
        <v>3826</v>
      </c>
      <c r="J1484" s="71">
        <v>42257</v>
      </c>
      <c r="K1484" s="131">
        <v>730800</v>
      </c>
      <c r="L1484" s="47" t="s">
        <v>288</v>
      </c>
      <c r="M1484" s="2" t="s">
        <v>3647</v>
      </c>
      <c r="N1484" s="2" t="s">
        <v>3678</v>
      </c>
      <c r="O1484" s="2" t="s">
        <v>31</v>
      </c>
      <c r="P1484" s="2" t="s">
        <v>32</v>
      </c>
      <c r="Q1484" s="2" t="s">
        <v>3792</v>
      </c>
    </row>
    <row r="1485" spans="1:17" ht="90" thickBot="1" x14ac:dyDescent="0.25">
      <c r="A1485" s="15">
        <v>1484</v>
      </c>
      <c r="B1485" s="47" t="s">
        <v>1264</v>
      </c>
      <c r="C1485" s="2">
        <v>891180084</v>
      </c>
      <c r="D1485" s="2">
        <v>2</v>
      </c>
      <c r="E1485" s="52" t="s">
        <v>3827</v>
      </c>
      <c r="F1485" s="52">
        <v>7700667</v>
      </c>
      <c r="G1485" s="52"/>
      <c r="H1485" s="2" t="s">
        <v>3828</v>
      </c>
      <c r="I1485" s="52" t="s">
        <v>3829</v>
      </c>
      <c r="J1485" s="71">
        <v>42262</v>
      </c>
      <c r="K1485" s="131">
        <v>22361760</v>
      </c>
      <c r="L1485" s="2" t="s">
        <v>4030</v>
      </c>
      <c r="M1485" s="2" t="s">
        <v>3647</v>
      </c>
      <c r="N1485" s="2" t="s">
        <v>3678</v>
      </c>
      <c r="O1485" s="2" t="s">
        <v>31</v>
      </c>
      <c r="P1485" s="2" t="s">
        <v>32</v>
      </c>
      <c r="Q1485" s="2" t="s">
        <v>3648</v>
      </c>
    </row>
    <row r="1486" spans="1:17" ht="90" thickTop="1" x14ac:dyDescent="0.2">
      <c r="A1486" s="9">
        <v>1485</v>
      </c>
      <c r="B1486" s="47" t="s">
        <v>1264</v>
      </c>
      <c r="C1486" s="2">
        <v>891180084</v>
      </c>
      <c r="D1486" s="2">
        <v>2</v>
      </c>
      <c r="E1486" s="2" t="s">
        <v>3830</v>
      </c>
      <c r="F1486" s="2">
        <v>12111346</v>
      </c>
      <c r="G1486" s="2"/>
      <c r="H1486" s="2" t="s">
        <v>3831</v>
      </c>
      <c r="I1486" s="52" t="s">
        <v>3832</v>
      </c>
      <c r="J1486" s="71">
        <v>42265</v>
      </c>
      <c r="K1486" s="130">
        <v>14814000</v>
      </c>
      <c r="L1486" s="47" t="s">
        <v>288</v>
      </c>
      <c r="M1486" s="2" t="s">
        <v>3647</v>
      </c>
      <c r="N1486" s="2" t="s">
        <v>30</v>
      </c>
      <c r="O1486" s="2" t="s">
        <v>31</v>
      </c>
      <c r="P1486" s="2" t="s">
        <v>32</v>
      </c>
      <c r="Q1486" s="2" t="s">
        <v>3752</v>
      </c>
    </row>
    <row r="1487" spans="1:17" ht="77.25" thickBot="1" x14ac:dyDescent="0.25">
      <c r="A1487" s="15">
        <v>1486</v>
      </c>
      <c r="B1487" s="47" t="s">
        <v>1264</v>
      </c>
      <c r="C1487" s="2">
        <v>891180084</v>
      </c>
      <c r="D1487" s="2">
        <v>2</v>
      </c>
      <c r="E1487" s="2" t="s">
        <v>3833</v>
      </c>
      <c r="F1487" s="2">
        <v>830051298</v>
      </c>
      <c r="G1487" s="2">
        <v>7</v>
      </c>
      <c r="H1487" s="2" t="s">
        <v>3834</v>
      </c>
      <c r="I1487" s="2" t="s">
        <v>3835</v>
      </c>
      <c r="J1487" s="71">
        <v>42283</v>
      </c>
      <c r="K1487" s="130">
        <v>661200</v>
      </c>
      <c r="L1487" s="47" t="s">
        <v>288</v>
      </c>
      <c r="M1487" s="2" t="s">
        <v>3647</v>
      </c>
      <c r="N1487" s="2" t="s">
        <v>30</v>
      </c>
      <c r="O1487" s="2" t="s">
        <v>31</v>
      </c>
      <c r="P1487" s="2" t="s">
        <v>32</v>
      </c>
      <c r="Q1487" s="78" t="s">
        <v>3836</v>
      </c>
    </row>
    <row r="1488" spans="1:17" ht="51.75" thickTop="1" x14ac:dyDescent="0.2">
      <c r="A1488" s="9">
        <v>1487</v>
      </c>
      <c r="B1488" s="47" t="s">
        <v>1264</v>
      </c>
      <c r="C1488" s="2">
        <v>891180084</v>
      </c>
      <c r="D1488" s="2">
        <v>2</v>
      </c>
      <c r="E1488" s="2" t="s">
        <v>3692</v>
      </c>
      <c r="F1488" s="2">
        <v>900604142</v>
      </c>
      <c r="G1488" s="2">
        <v>5</v>
      </c>
      <c r="H1488" s="2" t="s">
        <v>3837</v>
      </c>
      <c r="I1488" s="2" t="s">
        <v>3838</v>
      </c>
      <c r="J1488" s="71">
        <v>42271</v>
      </c>
      <c r="K1488" s="130">
        <v>464999</v>
      </c>
      <c r="L1488" s="47" t="s">
        <v>288</v>
      </c>
      <c r="M1488" s="2" t="s">
        <v>3647</v>
      </c>
      <c r="N1488" s="2" t="s">
        <v>30</v>
      </c>
      <c r="O1488" s="2" t="s">
        <v>31</v>
      </c>
      <c r="P1488" s="2" t="s">
        <v>32</v>
      </c>
      <c r="Q1488" s="78" t="s">
        <v>3648</v>
      </c>
    </row>
    <row r="1489" spans="1:18" ht="77.25" thickBot="1" x14ac:dyDescent="0.25">
      <c r="A1489" s="15">
        <v>1488</v>
      </c>
      <c r="B1489" s="47" t="s">
        <v>1264</v>
      </c>
      <c r="C1489" s="2">
        <v>891180084</v>
      </c>
      <c r="D1489" s="2">
        <v>2</v>
      </c>
      <c r="E1489" s="2" t="s">
        <v>3839</v>
      </c>
      <c r="F1489" s="2">
        <v>860534740</v>
      </c>
      <c r="G1489" s="2">
        <v>4</v>
      </c>
      <c r="H1489" s="2" t="s">
        <v>3840</v>
      </c>
      <c r="I1489" s="2" t="s">
        <v>3841</v>
      </c>
      <c r="J1489" s="71">
        <v>42271</v>
      </c>
      <c r="K1489" s="130">
        <v>4410002</v>
      </c>
      <c r="L1489" s="2" t="s">
        <v>4030</v>
      </c>
      <c r="M1489" s="2" t="s">
        <v>3647</v>
      </c>
      <c r="N1489" s="2" t="s">
        <v>30</v>
      </c>
      <c r="O1489" s="2" t="s">
        <v>31</v>
      </c>
      <c r="P1489" s="2" t="s">
        <v>32</v>
      </c>
      <c r="Q1489" s="78" t="s">
        <v>3648</v>
      </c>
    </row>
    <row r="1490" spans="1:18" ht="102.75" thickTop="1" x14ac:dyDescent="0.2">
      <c r="A1490" s="9">
        <v>1489</v>
      </c>
      <c r="B1490" s="47" t="s">
        <v>1264</v>
      </c>
      <c r="C1490" s="2">
        <v>891180084</v>
      </c>
      <c r="D1490" s="2">
        <v>2</v>
      </c>
      <c r="E1490" s="2" t="s">
        <v>218</v>
      </c>
      <c r="F1490" s="2">
        <v>800220327</v>
      </c>
      <c r="G1490" s="2">
        <v>9</v>
      </c>
      <c r="H1490" s="2" t="s">
        <v>3842</v>
      </c>
      <c r="I1490" s="2" t="s">
        <v>3843</v>
      </c>
      <c r="J1490" s="71">
        <v>42271</v>
      </c>
      <c r="K1490" s="130">
        <v>1575000</v>
      </c>
      <c r="L1490" s="47" t="s">
        <v>288</v>
      </c>
      <c r="M1490" s="2" t="s">
        <v>3647</v>
      </c>
      <c r="N1490" s="2" t="s">
        <v>30</v>
      </c>
      <c r="O1490" s="2" t="s">
        <v>31</v>
      </c>
      <c r="P1490" s="2" t="s">
        <v>32</v>
      </c>
      <c r="Q1490" s="78" t="s">
        <v>3648</v>
      </c>
    </row>
    <row r="1491" spans="1:18" ht="64.5" thickBot="1" x14ac:dyDescent="0.25">
      <c r="A1491" s="15">
        <v>1490</v>
      </c>
      <c r="B1491" s="47" t="s">
        <v>1264</v>
      </c>
      <c r="C1491" s="2">
        <v>891180084</v>
      </c>
      <c r="D1491" s="2">
        <v>2</v>
      </c>
      <c r="E1491" s="2" t="s">
        <v>3844</v>
      </c>
      <c r="F1491" s="2">
        <v>1075241426</v>
      </c>
      <c r="G1491" s="2">
        <v>1</v>
      </c>
      <c r="H1491" s="2" t="s">
        <v>3845</v>
      </c>
      <c r="I1491" s="2" t="s">
        <v>3846</v>
      </c>
      <c r="J1491" s="71">
        <v>42271</v>
      </c>
      <c r="K1491" s="130">
        <v>420000</v>
      </c>
      <c r="L1491" s="2" t="s">
        <v>4030</v>
      </c>
      <c r="M1491" s="2" t="s">
        <v>3647</v>
      </c>
      <c r="N1491" s="2" t="s">
        <v>30</v>
      </c>
      <c r="O1491" s="2" t="s">
        <v>31</v>
      </c>
      <c r="P1491" s="2" t="s">
        <v>32</v>
      </c>
      <c r="Q1491" s="78" t="s">
        <v>3648</v>
      </c>
    </row>
    <row r="1492" spans="1:18" ht="77.25" thickTop="1" x14ac:dyDescent="0.2">
      <c r="A1492" s="9">
        <v>1491</v>
      </c>
      <c r="B1492" s="47" t="s">
        <v>1264</v>
      </c>
      <c r="C1492" s="2">
        <v>891180084</v>
      </c>
      <c r="D1492" s="2">
        <v>2</v>
      </c>
      <c r="E1492" s="2" t="s">
        <v>3847</v>
      </c>
      <c r="F1492" s="2">
        <v>813003616</v>
      </c>
      <c r="G1492" s="2">
        <v>1</v>
      </c>
      <c r="H1492" s="2" t="s">
        <v>3848</v>
      </c>
      <c r="I1492" s="2" t="s">
        <v>3849</v>
      </c>
      <c r="J1492" s="71">
        <v>42272</v>
      </c>
      <c r="K1492" s="130">
        <v>1999794</v>
      </c>
      <c r="L1492" s="2" t="s">
        <v>4030</v>
      </c>
      <c r="M1492" s="2" t="s">
        <v>3647</v>
      </c>
      <c r="N1492" s="2" t="s">
        <v>30</v>
      </c>
      <c r="O1492" s="2" t="s">
        <v>31</v>
      </c>
      <c r="P1492" s="2" t="s">
        <v>32</v>
      </c>
      <c r="Q1492" s="2" t="s">
        <v>3648</v>
      </c>
    </row>
    <row r="1493" spans="1:18" ht="64.5" thickBot="1" x14ac:dyDescent="0.25">
      <c r="A1493" s="15">
        <v>1492</v>
      </c>
      <c r="B1493" s="47" t="s">
        <v>1264</v>
      </c>
      <c r="C1493" s="2">
        <v>891180084</v>
      </c>
      <c r="D1493" s="2">
        <v>2</v>
      </c>
      <c r="E1493" s="2" t="s">
        <v>3850</v>
      </c>
      <c r="F1493" s="2">
        <v>860033941</v>
      </c>
      <c r="G1493" s="2">
        <v>8</v>
      </c>
      <c r="H1493" s="2" t="s">
        <v>3851</v>
      </c>
      <c r="I1493" s="2" t="s">
        <v>3852</v>
      </c>
      <c r="J1493" s="71">
        <v>42292</v>
      </c>
      <c r="K1493" s="130">
        <v>6556000</v>
      </c>
      <c r="L1493" s="2" t="s">
        <v>4030</v>
      </c>
      <c r="M1493" s="2" t="s">
        <v>3647</v>
      </c>
      <c r="N1493" s="2" t="s">
        <v>30</v>
      </c>
      <c r="O1493" s="2" t="s">
        <v>31</v>
      </c>
      <c r="P1493" s="2" t="s">
        <v>32</v>
      </c>
      <c r="Q1493" s="2" t="s">
        <v>3648</v>
      </c>
    </row>
    <row r="1494" spans="1:18" ht="90" thickTop="1" x14ac:dyDescent="0.2">
      <c r="A1494" s="9">
        <v>1493</v>
      </c>
      <c r="B1494" s="47" t="s">
        <v>1264</v>
      </c>
      <c r="C1494" s="2">
        <v>891180084</v>
      </c>
      <c r="D1494" s="2">
        <v>2</v>
      </c>
      <c r="E1494" s="2" t="s">
        <v>3853</v>
      </c>
      <c r="F1494" s="2">
        <v>7712898</v>
      </c>
      <c r="G1494" s="2">
        <v>8</v>
      </c>
      <c r="H1494" s="2" t="s">
        <v>3854</v>
      </c>
      <c r="I1494" s="2" t="s">
        <v>3855</v>
      </c>
      <c r="J1494" s="71">
        <v>42292</v>
      </c>
      <c r="K1494" s="130">
        <v>1490000</v>
      </c>
      <c r="L1494" s="47" t="s">
        <v>288</v>
      </c>
      <c r="M1494" s="2" t="s">
        <v>3647</v>
      </c>
      <c r="N1494" s="2" t="s">
        <v>30</v>
      </c>
      <c r="O1494" s="2" t="s">
        <v>31</v>
      </c>
      <c r="P1494" s="2" t="s">
        <v>32</v>
      </c>
      <c r="Q1494" s="2" t="s">
        <v>3648</v>
      </c>
    </row>
    <row r="1495" spans="1:18" ht="77.25" thickBot="1" x14ac:dyDescent="0.25">
      <c r="A1495" s="15">
        <v>1494</v>
      </c>
      <c r="B1495" s="47" t="s">
        <v>1264</v>
      </c>
      <c r="C1495" s="2">
        <v>891180084</v>
      </c>
      <c r="D1495" s="2">
        <v>2</v>
      </c>
      <c r="E1495" s="2" t="s">
        <v>3856</v>
      </c>
      <c r="F1495" s="2">
        <v>55155755</v>
      </c>
      <c r="G1495" s="2">
        <v>8</v>
      </c>
      <c r="H1495" s="2" t="s">
        <v>3857</v>
      </c>
      <c r="I1495" s="2" t="s">
        <v>3858</v>
      </c>
      <c r="J1495" s="71">
        <v>42306</v>
      </c>
      <c r="K1495" s="130">
        <v>2040000</v>
      </c>
      <c r="L1495" s="47" t="s">
        <v>288</v>
      </c>
      <c r="M1495" s="2" t="s">
        <v>3647</v>
      </c>
      <c r="N1495" s="2" t="s">
        <v>30</v>
      </c>
      <c r="O1495" s="2" t="s">
        <v>31</v>
      </c>
      <c r="P1495" s="2" t="s">
        <v>32</v>
      </c>
      <c r="Q1495" s="2" t="s">
        <v>3648</v>
      </c>
    </row>
    <row r="1496" spans="1:18" ht="102.75" thickTop="1" x14ac:dyDescent="0.2">
      <c r="A1496" s="9">
        <v>1495</v>
      </c>
      <c r="B1496" s="47" t="s">
        <v>1264</v>
      </c>
      <c r="C1496" s="2">
        <v>891180084</v>
      </c>
      <c r="D1496" s="2">
        <v>2</v>
      </c>
      <c r="E1496" s="2" t="s">
        <v>1428</v>
      </c>
      <c r="F1496" s="2">
        <v>12222550</v>
      </c>
      <c r="G1496" s="2">
        <v>6</v>
      </c>
      <c r="H1496" s="2" t="s">
        <v>3859</v>
      </c>
      <c r="I1496" s="2" t="s">
        <v>3860</v>
      </c>
      <c r="J1496" s="71">
        <v>42335</v>
      </c>
      <c r="K1496" s="130">
        <v>2321800</v>
      </c>
      <c r="L1496" s="47" t="s">
        <v>288</v>
      </c>
      <c r="M1496" s="2" t="s">
        <v>3647</v>
      </c>
      <c r="N1496" s="2" t="s">
        <v>30</v>
      </c>
      <c r="O1496" s="2" t="s">
        <v>31</v>
      </c>
      <c r="P1496" s="2" t="s">
        <v>32</v>
      </c>
      <c r="Q1496" s="2" t="s">
        <v>3648</v>
      </c>
    </row>
    <row r="1497" spans="1:18" ht="90" thickBot="1" x14ac:dyDescent="0.25">
      <c r="A1497" s="15">
        <v>1496</v>
      </c>
      <c r="B1497" s="47" t="s">
        <v>1264</v>
      </c>
      <c r="C1497" s="2">
        <v>891180084</v>
      </c>
      <c r="D1497" s="2">
        <v>2</v>
      </c>
      <c r="E1497" s="52" t="s">
        <v>591</v>
      </c>
      <c r="F1497" s="52">
        <v>52225634</v>
      </c>
      <c r="G1497" s="52">
        <v>5</v>
      </c>
      <c r="H1497" s="2" t="s">
        <v>3861</v>
      </c>
      <c r="I1497" s="2" t="s">
        <v>3862</v>
      </c>
      <c r="J1497" s="71">
        <v>42326</v>
      </c>
      <c r="K1497" s="131">
        <v>1600000</v>
      </c>
      <c r="L1497" s="47" t="s">
        <v>288</v>
      </c>
      <c r="M1497" s="2" t="s">
        <v>3647</v>
      </c>
      <c r="N1497" s="2" t="s">
        <v>3678</v>
      </c>
      <c r="O1497" s="2" t="s">
        <v>31</v>
      </c>
      <c r="P1497" s="2" t="s">
        <v>32</v>
      </c>
      <c r="Q1497" s="78" t="s">
        <v>3648</v>
      </c>
    </row>
    <row r="1498" spans="1:18" ht="128.25" thickTop="1" x14ac:dyDescent="0.2">
      <c r="A1498" s="9">
        <v>1497</v>
      </c>
      <c r="B1498" s="47" t="s">
        <v>1264</v>
      </c>
      <c r="C1498" s="2">
        <v>891180084</v>
      </c>
      <c r="D1498" s="2">
        <v>2</v>
      </c>
      <c r="E1498" s="52" t="s">
        <v>3863</v>
      </c>
      <c r="F1498" s="52">
        <v>7709837</v>
      </c>
      <c r="G1498" s="52">
        <v>8</v>
      </c>
      <c r="H1498" s="2" t="s">
        <v>3864</v>
      </c>
      <c r="I1498" s="2" t="s">
        <v>3865</v>
      </c>
      <c r="J1498" s="71">
        <v>42338</v>
      </c>
      <c r="K1498" s="131">
        <v>2961000</v>
      </c>
      <c r="L1498" s="47" t="s">
        <v>288</v>
      </c>
      <c r="M1498" s="2" t="s">
        <v>3647</v>
      </c>
      <c r="N1498" s="2" t="s">
        <v>3678</v>
      </c>
      <c r="O1498" s="2" t="s">
        <v>31</v>
      </c>
      <c r="P1498" s="2" t="s">
        <v>32</v>
      </c>
      <c r="Q1498" s="2" t="s">
        <v>3648</v>
      </c>
    </row>
    <row r="1499" spans="1:18" ht="90" thickBot="1" x14ac:dyDescent="0.25">
      <c r="A1499" s="15">
        <v>1498</v>
      </c>
      <c r="B1499" s="47" t="s">
        <v>1264</v>
      </c>
      <c r="C1499" s="2">
        <v>891180084</v>
      </c>
      <c r="D1499" s="2">
        <v>2</v>
      </c>
      <c r="E1499" s="2" t="s">
        <v>3866</v>
      </c>
      <c r="F1499" s="2">
        <v>12135236</v>
      </c>
      <c r="G1499" s="2">
        <v>5</v>
      </c>
      <c r="H1499" s="2" t="s">
        <v>3867</v>
      </c>
      <c r="I1499" s="2" t="s">
        <v>3868</v>
      </c>
      <c r="J1499" s="71">
        <v>42338</v>
      </c>
      <c r="K1499" s="130">
        <v>2800000</v>
      </c>
      <c r="L1499" s="47" t="s">
        <v>288</v>
      </c>
      <c r="M1499" s="2" t="s">
        <v>3647</v>
      </c>
      <c r="N1499" s="2" t="s">
        <v>30</v>
      </c>
      <c r="O1499" s="2" t="s">
        <v>31</v>
      </c>
      <c r="P1499" s="2" t="s">
        <v>32</v>
      </c>
      <c r="Q1499" s="2" t="s">
        <v>3648</v>
      </c>
      <c r="R1499" s="409">
        <f>SUM(K1421:K1499)</f>
        <v>442351900</v>
      </c>
    </row>
    <row r="1500" spans="1:18" ht="141" thickTop="1" x14ac:dyDescent="0.2">
      <c r="A1500" s="9">
        <v>1499</v>
      </c>
      <c r="B1500" s="47" t="s">
        <v>1264</v>
      </c>
      <c r="C1500" s="2">
        <v>891180084</v>
      </c>
      <c r="D1500" s="2">
        <v>2</v>
      </c>
      <c r="E1500" s="2" t="s">
        <v>3871</v>
      </c>
      <c r="F1500" s="79">
        <v>19273863</v>
      </c>
      <c r="G1500" s="2">
        <v>1</v>
      </c>
      <c r="H1500" s="52" t="s">
        <v>3872</v>
      </c>
      <c r="I1500" s="2" t="s">
        <v>3873</v>
      </c>
      <c r="J1500" s="71">
        <v>42017</v>
      </c>
      <c r="K1500" s="154">
        <v>13350400</v>
      </c>
      <c r="L1500" s="2" t="s">
        <v>647</v>
      </c>
      <c r="M1500" s="2" t="s">
        <v>3874</v>
      </c>
      <c r="N1500" s="2" t="s">
        <v>30</v>
      </c>
      <c r="O1500" s="2" t="s">
        <v>31</v>
      </c>
      <c r="P1500" s="2" t="s">
        <v>32</v>
      </c>
      <c r="Q1500" s="52" t="s">
        <v>5733</v>
      </c>
    </row>
    <row r="1501" spans="1:18" ht="90" thickBot="1" x14ac:dyDescent="0.25">
      <c r="A1501" s="15">
        <v>1500</v>
      </c>
      <c r="B1501" s="47" t="s">
        <v>1264</v>
      </c>
      <c r="C1501" s="2">
        <v>891180084</v>
      </c>
      <c r="D1501" s="2">
        <v>2</v>
      </c>
      <c r="E1501" s="2" t="s">
        <v>3875</v>
      </c>
      <c r="F1501" s="79">
        <v>1082156241</v>
      </c>
      <c r="G1501" s="2">
        <v>8</v>
      </c>
      <c r="H1501" s="52" t="s">
        <v>3876</v>
      </c>
      <c r="I1501" s="2" t="s">
        <v>3877</v>
      </c>
      <c r="J1501" s="71">
        <v>42018</v>
      </c>
      <c r="K1501" s="154">
        <v>5048967</v>
      </c>
      <c r="L1501" s="2" t="s">
        <v>647</v>
      </c>
      <c r="M1501" s="2" t="s">
        <v>3874</v>
      </c>
      <c r="N1501" s="2" t="s">
        <v>30</v>
      </c>
      <c r="O1501" s="2" t="s">
        <v>31</v>
      </c>
      <c r="P1501" s="2" t="s">
        <v>32</v>
      </c>
      <c r="Q1501" s="52" t="s">
        <v>5733</v>
      </c>
    </row>
    <row r="1502" spans="1:18" ht="77.25" thickTop="1" x14ac:dyDescent="0.2">
      <c r="A1502" s="9">
        <v>1501</v>
      </c>
      <c r="B1502" s="47" t="s">
        <v>1264</v>
      </c>
      <c r="C1502" s="2">
        <v>891180084</v>
      </c>
      <c r="D1502" s="2">
        <v>2</v>
      </c>
      <c r="E1502" s="2" t="s">
        <v>2424</v>
      </c>
      <c r="F1502" s="79">
        <v>55153933</v>
      </c>
      <c r="G1502" s="2">
        <v>3</v>
      </c>
      <c r="H1502" s="52" t="s">
        <v>3878</v>
      </c>
      <c r="I1502" s="2" t="s">
        <v>3879</v>
      </c>
      <c r="J1502" s="71">
        <v>42018</v>
      </c>
      <c r="K1502" s="154">
        <v>3200833</v>
      </c>
      <c r="L1502" s="2" t="s">
        <v>647</v>
      </c>
      <c r="M1502" s="2" t="s">
        <v>3874</v>
      </c>
      <c r="N1502" s="2" t="s">
        <v>30</v>
      </c>
      <c r="O1502" s="2" t="s">
        <v>31</v>
      </c>
      <c r="P1502" s="2" t="s">
        <v>32</v>
      </c>
      <c r="Q1502" s="52" t="s">
        <v>5733</v>
      </c>
    </row>
    <row r="1503" spans="1:18" ht="153.75" thickBot="1" x14ac:dyDescent="0.25">
      <c r="A1503" s="15">
        <v>1502</v>
      </c>
      <c r="B1503" s="47" t="s">
        <v>1264</v>
      </c>
      <c r="C1503" s="2">
        <v>891180084</v>
      </c>
      <c r="D1503" s="2">
        <v>2</v>
      </c>
      <c r="E1503" s="2" t="s">
        <v>3880</v>
      </c>
      <c r="F1503" s="80">
        <v>1075241426</v>
      </c>
      <c r="G1503" s="2">
        <v>1</v>
      </c>
      <c r="H1503" s="52" t="s">
        <v>3881</v>
      </c>
      <c r="I1503" s="2" t="s">
        <v>3882</v>
      </c>
      <c r="J1503" s="71">
        <v>42019</v>
      </c>
      <c r="K1503" s="245">
        <v>5216055</v>
      </c>
      <c r="L1503" s="2" t="s">
        <v>4030</v>
      </c>
      <c r="M1503" s="2" t="s">
        <v>3874</v>
      </c>
      <c r="N1503" s="2" t="s">
        <v>30</v>
      </c>
      <c r="O1503" s="2" t="s">
        <v>31</v>
      </c>
      <c r="P1503" s="2" t="s">
        <v>32</v>
      </c>
      <c r="Q1503" s="52" t="s">
        <v>5734</v>
      </c>
    </row>
    <row r="1504" spans="1:18" ht="141" thickTop="1" x14ac:dyDescent="0.2">
      <c r="A1504" s="9">
        <v>1503</v>
      </c>
      <c r="B1504" s="47" t="s">
        <v>1264</v>
      </c>
      <c r="C1504" s="2">
        <v>891180084</v>
      </c>
      <c r="D1504" s="2">
        <v>2</v>
      </c>
      <c r="E1504" s="2" t="s">
        <v>3883</v>
      </c>
      <c r="F1504" s="79">
        <v>26642738</v>
      </c>
      <c r="G1504" s="2">
        <v>6</v>
      </c>
      <c r="H1504" s="52" t="s">
        <v>3884</v>
      </c>
      <c r="I1504" s="2" t="s">
        <v>3885</v>
      </c>
      <c r="J1504" s="71">
        <v>42019</v>
      </c>
      <c r="K1504" s="245">
        <v>20019300</v>
      </c>
      <c r="L1504" s="2" t="s">
        <v>4030</v>
      </c>
      <c r="M1504" s="2" t="s">
        <v>3874</v>
      </c>
      <c r="N1504" s="2" t="s">
        <v>30</v>
      </c>
      <c r="O1504" s="2" t="s">
        <v>31</v>
      </c>
      <c r="P1504" s="2" t="s">
        <v>32</v>
      </c>
      <c r="Q1504" s="52" t="s">
        <v>5735</v>
      </c>
    </row>
    <row r="1505" spans="1:17" ht="141" thickBot="1" x14ac:dyDescent="0.25">
      <c r="A1505" s="15">
        <v>1504</v>
      </c>
      <c r="B1505" s="47" t="s">
        <v>1264</v>
      </c>
      <c r="C1505" s="2">
        <v>891180084</v>
      </c>
      <c r="D1505" s="2">
        <v>2</v>
      </c>
      <c r="E1505" s="2" t="s">
        <v>3886</v>
      </c>
      <c r="F1505" s="43">
        <v>900621681</v>
      </c>
      <c r="G1505" s="2">
        <v>5</v>
      </c>
      <c r="H1505" s="52" t="s">
        <v>3887</v>
      </c>
      <c r="I1505" s="2" t="s">
        <v>3888</v>
      </c>
      <c r="J1505" s="71">
        <v>42019</v>
      </c>
      <c r="K1505" s="245">
        <v>7067241</v>
      </c>
      <c r="L1505" s="2" t="s">
        <v>4030</v>
      </c>
      <c r="M1505" s="2" t="s">
        <v>3874</v>
      </c>
      <c r="N1505" s="2" t="s">
        <v>30</v>
      </c>
      <c r="O1505" s="2" t="s">
        <v>31</v>
      </c>
      <c r="P1505" s="2" t="s">
        <v>32</v>
      </c>
      <c r="Q1505" s="52" t="s">
        <v>5736</v>
      </c>
    </row>
    <row r="1506" spans="1:17" ht="102.75" thickTop="1" x14ac:dyDescent="0.2">
      <c r="A1506" s="9">
        <v>1505</v>
      </c>
      <c r="B1506" s="47" t="s">
        <v>1264</v>
      </c>
      <c r="C1506" s="2">
        <v>891180084</v>
      </c>
      <c r="D1506" s="2">
        <v>2</v>
      </c>
      <c r="E1506" s="2" t="s">
        <v>3889</v>
      </c>
      <c r="F1506" s="79">
        <v>1075263656</v>
      </c>
      <c r="G1506" s="2">
        <v>3</v>
      </c>
      <c r="H1506" s="52" t="s">
        <v>3890</v>
      </c>
      <c r="I1506" s="2" t="s">
        <v>3891</v>
      </c>
      <c r="J1506" s="71">
        <v>42023</v>
      </c>
      <c r="K1506" s="154">
        <v>6987600</v>
      </c>
      <c r="L1506" s="2" t="s">
        <v>647</v>
      </c>
      <c r="M1506" s="2" t="s">
        <v>3874</v>
      </c>
      <c r="N1506" s="2" t="s">
        <v>30</v>
      </c>
      <c r="O1506" s="2" t="s">
        <v>31</v>
      </c>
      <c r="P1506" s="2" t="s">
        <v>32</v>
      </c>
      <c r="Q1506" s="52" t="s">
        <v>5737</v>
      </c>
    </row>
    <row r="1507" spans="1:17" ht="153.75" thickBot="1" x14ac:dyDescent="0.25">
      <c r="A1507" s="15">
        <v>1506</v>
      </c>
      <c r="B1507" s="47" t="s">
        <v>1264</v>
      </c>
      <c r="C1507" s="2">
        <v>891180084</v>
      </c>
      <c r="D1507" s="2">
        <v>2</v>
      </c>
      <c r="E1507" s="2" t="s">
        <v>3892</v>
      </c>
      <c r="F1507" s="79">
        <v>55173787</v>
      </c>
      <c r="G1507" s="2">
        <v>1</v>
      </c>
      <c r="H1507" s="52" t="s">
        <v>3893</v>
      </c>
      <c r="I1507" s="2" t="s">
        <v>3894</v>
      </c>
      <c r="J1507" s="71">
        <v>42026</v>
      </c>
      <c r="K1507" s="245">
        <v>6503650</v>
      </c>
      <c r="L1507" s="2" t="s">
        <v>4030</v>
      </c>
      <c r="M1507" s="2" t="s">
        <v>3874</v>
      </c>
      <c r="N1507" s="2" t="s">
        <v>30</v>
      </c>
      <c r="O1507" s="2" t="s">
        <v>31</v>
      </c>
      <c r="P1507" s="2" t="s">
        <v>32</v>
      </c>
      <c r="Q1507" s="52" t="s">
        <v>5735</v>
      </c>
    </row>
    <row r="1508" spans="1:17" ht="115.5" thickTop="1" x14ac:dyDescent="0.2">
      <c r="A1508" s="9">
        <v>1507</v>
      </c>
      <c r="B1508" s="47" t="s">
        <v>1264</v>
      </c>
      <c r="C1508" s="2">
        <v>891180084</v>
      </c>
      <c r="D1508" s="2">
        <v>2</v>
      </c>
      <c r="E1508" s="2" t="s">
        <v>3895</v>
      </c>
      <c r="F1508" s="64">
        <v>12094697</v>
      </c>
      <c r="G1508" s="2">
        <v>1</v>
      </c>
      <c r="H1508" s="52" t="s">
        <v>3896</v>
      </c>
      <c r="I1508" s="2" t="s">
        <v>3897</v>
      </c>
      <c r="J1508" s="71">
        <v>42027</v>
      </c>
      <c r="K1508" s="246">
        <v>1280640</v>
      </c>
      <c r="L1508" s="2" t="s">
        <v>4030</v>
      </c>
      <c r="M1508" s="2" t="s">
        <v>3874</v>
      </c>
      <c r="N1508" s="2" t="s">
        <v>30</v>
      </c>
      <c r="O1508" s="2" t="s">
        <v>31</v>
      </c>
      <c r="P1508" s="2" t="s">
        <v>32</v>
      </c>
      <c r="Q1508" s="52" t="s">
        <v>5738</v>
      </c>
    </row>
    <row r="1509" spans="1:17" ht="90" thickBot="1" x14ac:dyDescent="0.25">
      <c r="A1509" s="15">
        <v>1508</v>
      </c>
      <c r="B1509" s="47" t="s">
        <v>1264</v>
      </c>
      <c r="C1509" s="2">
        <v>891180084</v>
      </c>
      <c r="D1509" s="2">
        <v>2</v>
      </c>
      <c r="E1509" s="2" t="s">
        <v>3898</v>
      </c>
      <c r="F1509" s="43">
        <v>12240507</v>
      </c>
      <c r="G1509" s="2">
        <v>5</v>
      </c>
      <c r="H1509" s="52" t="s">
        <v>3899</v>
      </c>
      <c r="I1509" s="2" t="s">
        <v>3900</v>
      </c>
      <c r="J1509" s="71">
        <v>42033</v>
      </c>
      <c r="K1509" s="245">
        <v>1850000</v>
      </c>
      <c r="L1509" s="47" t="s">
        <v>288</v>
      </c>
      <c r="M1509" s="2" t="s">
        <v>3874</v>
      </c>
      <c r="N1509" s="2" t="s">
        <v>30</v>
      </c>
      <c r="O1509" s="2" t="s">
        <v>31</v>
      </c>
      <c r="P1509" s="2" t="s">
        <v>32</v>
      </c>
      <c r="Q1509" s="52" t="s">
        <v>5739</v>
      </c>
    </row>
    <row r="1510" spans="1:17" ht="77.25" thickTop="1" x14ac:dyDescent="0.2">
      <c r="A1510" s="9">
        <v>1509</v>
      </c>
      <c r="B1510" s="47" t="s">
        <v>1264</v>
      </c>
      <c r="C1510" s="2">
        <v>891180084</v>
      </c>
      <c r="D1510" s="2">
        <v>2</v>
      </c>
      <c r="E1510" s="2" t="s">
        <v>3901</v>
      </c>
      <c r="F1510" s="81">
        <v>26592698</v>
      </c>
      <c r="G1510" s="2">
        <v>4</v>
      </c>
      <c r="H1510" s="52" t="s">
        <v>3902</v>
      </c>
      <c r="I1510" s="2" t="s">
        <v>3903</v>
      </c>
      <c r="J1510" s="71">
        <v>42037</v>
      </c>
      <c r="K1510" s="245">
        <v>225000</v>
      </c>
      <c r="L1510" s="2" t="s">
        <v>4030</v>
      </c>
      <c r="M1510" s="2" t="s">
        <v>3874</v>
      </c>
      <c r="N1510" s="2" t="s">
        <v>30</v>
      </c>
      <c r="O1510" s="2" t="s">
        <v>31</v>
      </c>
      <c r="P1510" s="2" t="s">
        <v>32</v>
      </c>
      <c r="Q1510" s="52" t="s">
        <v>5740</v>
      </c>
    </row>
    <row r="1511" spans="1:17" ht="115.5" thickBot="1" x14ac:dyDescent="0.25">
      <c r="A1511" s="15">
        <v>1510</v>
      </c>
      <c r="B1511" s="47" t="s">
        <v>1264</v>
      </c>
      <c r="C1511" s="2">
        <v>891180084</v>
      </c>
      <c r="D1511" s="2">
        <v>2</v>
      </c>
      <c r="E1511" s="2" t="s">
        <v>1225</v>
      </c>
      <c r="F1511" s="81">
        <v>7694101</v>
      </c>
      <c r="G1511" s="2">
        <v>9</v>
      </c>
      <c r="H1511" s="52" t="s">
        <v>3904</v>
      </c>
      <c r="I1511" s="2" t="s">
        <v>3905</v>
      </c>
      <c r="J1511" s="71">
        <v>42054</v>
      </c>
      <c r="K1511" s="245">
        <v>957000</v>
      </c>
      <c r="L1511" s="2" t="s">
        <v>4030</v>
      </c>
      <c r="M1511" s="2" t="s">
        <v>3874</v>
      </c>
      <c r="N1511" s="2" t="s">
        <v>30</v>
      </c>
      <c r="O1511" s="2" t="s">
        <v>31</v>
      </c>
      <c r="P1511" s="2" t="s">
        <v>32</v>
      </c>
      <c r="Q1511" s="52" t="s">
        <v>5741</v>
      </c>
    </row>
    <row r="1512" spans="1:17" ht="77.25" thickTop="1" x14ac:dyDescent="0.2">
      <c r="A1512" s="9">
        <v>1511</v>
      </c>
      <c r="B1512" s="47" t="s">
        <v>1264</v>
      </c>
      <c r="C1512" s="2">
        <v>891180084</v>
      </c>
      <c r="D1512" s="2">
        <v>2</v>
      </c>
      <c r="E1512" s="2" t="s">
        <v>3906</v>
      </c>
      <c r="F1512" s="81">
        <v>12130485</v>
      </c>
      <c r="G1512" s="2">
        <v>1</v>
      </c>
      <c r="H1512" s="52" t="s">
        <v>3907</v>
      </c>
      <c r="I1512" s="2" t="s">
        <v>3908</v>
      </c>
      <c r="J1512" s="71">
        <v>42054</v>
      </c>
      <c r="K1512" s="245">
        <v>1287600</v>
      </c>
      <c r="L1512" s="2" t="s">
        <v>4030</v>
      </c>
      <c r="M1512" s="2" t="s">
        <v>3874</v>
      </c>
      <c r="N1512" s="2" t="s">
        <v>30</v>
      </c>
      <c r="O1512" s="2" t="s">
        <v>31</v>
      </c>
      <c r="P1512" s="2" t="s">
        <v>32</v>
      </c>
      <c r="Q1512" s="52" t="s">
        <v>5742</v>
      </c>
    </row>
    <row r="1513" spans="1:17" ht="153.75" thickBot="1" x14ac:dyDescent="0.25">
      <c r="A1513" s="15">
        <v>1512</v>
      </c>
      <c r="B1513" s="47" t="s">
        <v>1264</v>
      </c>
      <c r="C1513" s="2">
        <v>891180084</v>
      </c>
      <c r="D1513" s="2">
        <v>2</v>
      </c>
      <c r="E1513" s="2" t="s">
        <v>3909</v>
      </c>
      <c r="F1513" s="81">
        <v>1075239012</v>
      </c>
      <c r="G1513" s="2">
        <v>1</v>
      </c>
      <c r="H1513" s="52" t="s">
        <v>3910</v>
      </c>
      <c r="I1513" s="2" t="s">
        <v>3911</v>
      </c>
      <c r="J1513" s="71">
        <v>42059</v>
      </c>
      <c r="K1513" s="245">
        <v>4000000</v>
      </c>
      <c r="L1513" s="2" t="s">
        <v>647</v>
      </c>
      <c r="M1513" s="2" t="s">
        <v>3874</v>
      </c>
      <c r="N1513" s="2" t="s">
        <v>30</v>
      </c>
      <c r="O1513" s="2" t="s">
        <v>31</v>
      </c>
      <c r="P1513" s="2" t="s">
        <v>32</v>
      </c>
      <c r="Q1513" s="52" t="s">
        <v>5743</v>
      </c>
    </row>
    <row r="1514" spans="1:17" ht="115.5" thickTop="1" x14ac:dyDescent="0.2">
      <c r="A1514" s="9">
        <v>1513</v>
      </c>
      <c r="B1514" s="47" t="s">
        <v>1264</v>
      </c>
      <c r="C1514" s="2">
        <v>891180084</v>
      </c>
      <c r="D1514" s="2">
        <v>2</v>
      </c>
      <c r="E1514" s="2" t="s">
        <v>3912</v>
      </c>
      <c r="F1514" s="81">
        <v>36308545</v>
      </c>
      <c r="G1514" s="2">
        <v>7</v>
      </c>
      <c r="H1514" s="52" t="s">
        <v>3913</v>
      </c>
      <c r="I1514" s="2" t="s">
        <v>3914</v>
      </c>
      <c r="J1514" s="71">
        <v>42065</v>
      </c>
      <c r="K1514" s="245">
        <v>2800000</v>
      </c>
      <c r="L1514" s="2" t="s">
        <v>4030</v>
      </c>
      <c r="M1514" s="2" t="s">
        <v>3874</v>
      </c>
      <c r="N1514" s="2" t="s">
        <v>30</v>
      </c>
      <c r="O1514" s="2" t="s">
        <v>31</v>
      </c>
      <c r="P1514" s="2" t="s">
        <v>32</v>
      </c>
      <c r="Q1514" s="52" t="s">
        <v>5744</v>
      </c>
    </row>
    <row r="1515" spans="1:17" ht="77.25" thickBot="1" x14ac:dyDescent="0.25">
      <c r="A1515" s="15">
        <v>1514</v>
      </c>
      <c r="B1515" s="47" t="s">
        <v>1264</v>
      </c>
      <c r="C1515" s="2">
        <v>891180084</v>
      </c>
      <c r="D1515" s="2">
        <v>2</v>
      </c>
      <c r="E1515" s="2" t="s">
        <v>1106</v>
      </c>
      <c r="F1515" s="81">
        <v>26428435</v>
      </c>
      <c r="G1515" s="2">
        <v>3</v>
      </c>
      <c r="H1515" s="52" t="s">
        <v>3915</v>
      </c>
      <c r="I1515" s="2" t="s">
        <v>3916</v>
      </c>
      <c r="J1515" s="71">
        <v>42066</v>
      </c>
      <c r="K1515" s="245">
        <v>400000</v>
      </c>
      <c r="L1515" s="2" t="s">
        <v>4030</v>
      </c>
      <c r="M1515" s="2" t="s">
        <v>3874</v>
      </c>
      <c r="N1515" s="2" t="s">
        <v>30</v>
      </c>
      <c r="O1515" s="2" t="s">
        <v>31</v>
      </c>
      <c r="P1515" s="2" t="s">
        <v>32</v>
      </c>
      <c r="Q1515" s="52" t="s">
        <v>5745</v>
      </c>
    </row>
    <row r="1516" spans="1:17" ht="77.25" thickTop="1" x14ac:dyDescent="0.2">
      <c r="A1516" s="9">
        <v>1515</v>
      </c>
      <c r="B1516" s="47" t="s">
        <v>1264</v>
      </c>
      <c r="C1516" s="2">
        <v>891180084</v>
      </c>
      <c r="D1516" s="2">
        <v>2</v>
      </c>
      <c r="E1516" s="2" t="s">
        <v>3917</v>
      </c>
      <c r="F1516" s="81">
        <v>860001498</v>
      </c>
      <c r="G1516" s="2">
        <v>9</v>
      </c>
      <c r="H1516" s="52" t="s">
        <v>3918</v>
      </c>
      <c r="I1516" s="2" t="s">
        <v>3919</v>
      </c>
      <c r="J1516" s="71">
        <v>42073</v>
      </c>
      <c r="K1516" s="245">
        <v>1450000</v>
      </c>
      <c r="L1516" s="2" t="s">
        <v>4030</v>
      </c>
      <c r="M1516" s="2" t="s">
        <v>3874</v>
      </c>
      <c r="N1516" s="2" t="s">
        <v>30</v>
      </c>
      <c r="O1516" s="2" t="s">
        <v>31</v>
      </c>
      <c r="P1516" s="2" t="s">
        <v>32</v>
      </c>
      <c r="Q1516" s="52" t="s">
        <v>5746</v>
      </c>
    </row>
    <row r="1517" spans="1:17" ht="64.5" thickBot="1" x14ac:dyDescent="0.25">
      <c r="A1517" s="15">
        <v>1516</v>
      </c>
      <c r="B1517" s="47" t="s">
        <v>1264</v>
      </c>
      <c r="C1517" s="2">
        <v>891180084</v>
      </c>
      <c r="D1517" s="2">
        <v>2</v>
      </c>
      <c r="E1517" s="2" t="s">
        <v>3920</v>
      </c>
      <c r="F1517" s="81">
        <v>860534740</v>
      </c>
      <c r="G1517" s="2">
        <v>4</v>
      </c>
      <c r="H1517" s="52" t="s">
        <v>3921</v>
      </c>
      <c r="I1517" s="2" t="s">
        <v>3922</v>
      </c>
      <c r="J1517" s="71">
        <v>42081</v>
      </c>
      <c r="K1517" s="245">
        <v>880000</v>
      </c>
      <c r="L1517" s="2" t="s">
        <v>4030</v>
      </c>
      <c r="M1517" s="2" t="s">
        <v>3874</v>
      </c>
      <c r="N1517" s="2" t="s">
        <v>30</v>
      </c>
      <c r="O1517" s="2" t="s">
        <v>31</v>
      </c>
      <c r="P1517" s="2" t="s">
        <v>32</v>
      </c>
      <c r="Q1517" s="52" t="s">
        <v>5747</v>
      </c>
    </row>
    <row r="1518" spans="1:17" ht="128.25" thickTop="1" x14ac:dyDescent="0.2">
      <c r="A1518" s="9">
        <v>1517</v>
      </c>
      <c r="B1518" s="47" t="s">
        <v>1264</v>
      </c>
      <c r="C1518" s="2">
        <v>891180084</v>
      </c>
      <c r="D1518" s="2">
        <v>2</v>
      </c>
      <c r="E1518" s="2" t="s">
        <v>3923</v>
      </c>
      <c r="F1518" s="81">
        <v>36183257</v>
      </c>
      <c r="G1518" s="2">
        <v>1</v>
      </c>
      <c r="H1518" s="52" t="s">
        <v>3924</v>
      </c>
      <c r="I1518" s="2" t="s">
        <v>3925</v>
      </c>
      <c r="J1518" s="71">
        <v>42082</v>
      </c>
      <c r="K1518" s="245">
        <v>2165805</v>
      </c>
      <c r="L1518" s="2" t="s">
        <v>4030</v>
      </c>
      <c r="M1518" s="2" t="s">
        <v>3874</v>
      </c>
      <c r="N1518" s="2" t="s">
        <v>30</v>
      </c>
      <c r="O1518" s="2" t="s">
        <v>31</v>
      </c>
      <c r="P1518" s="2" t="s">
        <v>32</v>
      </c>
      <c r="Q1518" s="52" t="s">
        <v>5748</v>
      </c>
    </row>
    <row r="1519" spans="1:17" ht="77.25" thickBot="1" x14ac:dyDescent="0.25">
      <c r="A1519" s="15">
        <v>1518</v>
      </c>
      <c r="B1519" s="47" t="s">
        <v>1264</v>
      </c>
      <c r="C1519" s="2">
        <v>891180084</v>
      </c>
      <c r="D1519" s="2">
        <v>2</v>
      </c>
      <c r="E1519" s="2" t="s">
        <v>218</v>
      </c>
      <c r="F1519" s="81">
        <v>800220327</v>
      </c>
      <c r="G1519" s="2">
        <v>9</v>
      </c>
      <c r="H1519" s="52" t="s">
        <v>3926</v>
      </c>
      <c r="I1519" s="2" t="s">
        <v>3927</v>
      </c>
      <c r="J1519" s="71">
        <v>42107</v>
      </c>
      <c r="K1519" s="245">
        <v>1100000</v>
      </c>
      <c r="L1519" s="2" t="s">
        <v>4030</v>
      </c>
      <c r="M1519" s="2" t="s">
        <v>3874</v>
      </c>
      <c r="N1519" s="2" t="s">
        <v>30</v>
      </c>
      <c r="O1519" s="2" t="s">
        <v>31</v>
      </c>
      <c r="P1519" s="2" t="s">
        <v>32</v>
      </c>
      <c r="Q1519" s="52" t="s">
        <v>5749</v>
      </c>
    </row>
    <row r="1520" spans="1:17" ht="128.25" thickTop="1" x14ac:dyDescent="0.2">
      <c r="A1520" s="9">
        <v>1519</v>
      </c>
      <c r="B1520" s="47" t="s">
        <v>1264</v>
      </c>
      <c r="C1520" s="2">
        <v>891180084</v>
      </c>
      <c r="D1520" s="2">
        <v>2</v>
      </c>
      <c r="E1520" s="2" t="s">
        <v>3928</v>
      </c>
      <c r="F1520" s="81">
        <v>12135308</v>
      </c>
      <c r="G1520" s="2">
        <v>7</v>
      </c>
      <c r="H1520" s="52" t="s">
        <v>3929</v>
      </c>
      <c r="I1520" s="2" t="s">
        <v>3930</v>
      </c>
      <c r="J1520" s="71">
        <v>42109</v>
      </c>
      <c r="K1520" s="245">
        <v>675000</v>
      </c>
      <c r="L1520" s="2" t="s">
        <v>4030</v>
      </c>
      <c r="M1520" s="2" t="s">
        <v>3874</v>
      </c>
      <c r="N1520" s="2" t="s">
        <v>30</v>
      </c>
      <c r="O1520" s="2" t="s">
        <v>31</v>
      </c>
      <c r="P1520" s="2" t="s">
        <v>32</v>
      </c>
      <c r="Q1520" s="52" t="s">
        <v>5750</v>
      </c>
    </row>
    <row r="1521" spans="1:17" ht="128.25" thickBot="1" x14ac:dyDescent="0.25">
      <c r="A1521" s="15">
        <v>1520</v>
      </c>
      <c r="B1521" s="47" t="s">
        <v>1264</v>
      </c>
      <c r="C1521" s="2">
        <v>891180084</v>
      </c>
      <c r="D1521" s="2">
        <v>2</v>
      </c>
      <c r="E1521" s="2" t="s">
        <v>3931</v>
      </c>
      <c r="F1521" s="81">
        <v>79836553</v>
      </c>
      <c r="G1521" s="2">
        <v>7</v>
      </c>
      <c r="H1521" s="52" t="s">
        <v>3932</v>
      </c>
      <c r="I1521" s="2" t="s">
        <v>3933</v>
      </c>
      <c r="J1521" s="71">
        <v>42135</v>
      </c>
      <c r="K1521" s="245">
        <v>2100000</v>
      </c>
      <c r="L1521" s="47" t="s">
        <v>288</v>
      </c>
      <c r="M1521" s="2" t="s">
        <v>3874</v>
      </c>
      <c r="N1521" s="2" t="s">
        <v>30</v>
      </c>
      <c r="O1521" s="2" t="s">
        <v>31</v>
      </c>
      <c r="P1521" s="2" t="s">
        <v>3934</v>
      </c>
      <c r="Q1521" s="52" t="s">
        <v>5751</v>
      </c>
    </row>
    <row r="1522" spans="1:17" ht="141" thickTop="1" x14ac:dyDescent="0.2">
      <c r="A1522" s="9">
        <v>1521</v>
      </c>
      <c r="B1522" s="47" t="s">
        <v>1264</v>
      </c>
      <c r="C1522" s="2">
        <v>891180084</v>
      </c>
      <c r="D1522" s="2">
        <v>2</v>
      </c>
      <c r="E1522" s="2" t="s">
        <v>3935</v>
      </c>
      <c r="F1522" s="81">
        <v>36375346</v>
      </c>
      <c r="G1522" s="2">
        <v>3</v>
      </c>
      <c r="H1522" s="52" t="s">
        <v>3936</v>
      </c>
      <c r="I1522" s="2" t="s">
        <v>3937</v>
      </c>
      <c r="J1522" s="71">
        <v>42137</v>
      </c>
      <c r="K1522" s="245">
        <v>6500000</v>
      </c>
      <c r="L1522" s="2" t="s">
        <v>4030</v>
      </c>
      <c r="M1522" s="2" t="s">
        <v>3874</v>
      </c>
      <c r="N1522" s="2" t="s">
        <v>30</v>
      </c>
      <c r="O1522" s="2" t="s">
        <v>31</v>
      </c>
      <c r="P1522" s="2" t="s">
        <v>32</v>
      </c>
      <c r="Q1522" s="52" t="s">
        <v>5752</v>
      </c>
    </row>
    <row r="1523" spans="1:17" ht="77.25" thickBot="1" x14ac:dyDescent="0.25">
      <c r="A1523" s="15">
        <v>1522</v>
      </c>
      <c r="B1523" s="47" t="s">
        <v>1264</v>
      </c>
      <c r="C1523" s="2">
        <v>891180084</v>
      </c>
      <c r="D1523" s="2">
        <v>2</v>
      </c>
      <c r="E1523" s="2" t="s">
        <v>3938</v>
      </c>
      <c r="F1523" s="81">
        <v>813013550</v>
      </c>
      <c r="G1523" s="2">
        <v>5</v>
      </c>
      <c r="H1523" s="52" t="s">
        <v>3939</v>
      </c>
      <c r="I1523" s="2" t="s">
        <v>3940</v>
      </c>
      <c r="J1523" s="71">
        <v>42143</v>
      </c>
      <c r="K1523" s="245">
        <v>1737680</v>
      </c>
      <c r="L1523" s="2" t="s">
        <v>4030</v>
      </c>
      <c r="M1523" s="2" t="s">
        <v>3874</v>
      </c>
      <c r="N1523" s="2" t="s">
        <v>30</v>
      </c>
      <c r="O1523" s="2" t="s">
        <v>31</v>
      </c>
      <c r="P1523" s="2" t="s">
        <v>32</v>
      </c>
      <c r="Q1523" s="52" t="s">
        <v>5753</v>
      </c>
    </row>
    <row r="1524" spans="1:17" ht="90" thickTop="1" x14ac:dyDescent="0.2">
      <c r="A1524" s="9">
        <v>1523</v>
      </c>
      <c r="B1524" s="47" t="s">
        <v>1264</v>
      </c>
      <c r="C1524" s="2">
        <v>891180084</v>
      </c>
      <c r="D1524" s="2">
        <v>2</v>
      </c>
      <c r="E1524" s="2" t="s">
        <v>3901</v>
      </c>
      <c r="F1524" s="81">
        <v>26592698</v>
      </c>
      <c r="G1524" s="2">
        <v>4</v>
      </c>
      <c r="H1524" s="52" t="s">
        <v>3941</v>
      </c>
      <c r="I1524" s="2" t="s">
        <v>3942</v>
      </c>
      <c r="J1524" s="71">
        <v>42150</v>
      </c>
      <c r="K1524" s="245">
        <v>465000</v>
      </c>
      <c r="L1524" s="2" t="s">
        <v>4030</v>
      </c>
      <c r="M1524" s="2" t="s">
        <v>3874</v>
      </c>
      <c r="N1524" s="2" t="s">
        <v>30</v>
      </c>
      <c r="O1524" s="2" t="s">
        <v>31</v>
      </c>
      <c r="P1524" s="2" t="s">
        <v>32</v>
      </c>
      <c r="Q1524" s="52" t="s">
        <v>5754</v>
      </c>
    </row>
    <row r="1525" spans="1:17" ht="77.25" thickBot="1" x14ac:dyDescent="0.25">
      <c r="A1525" s="15">
        <v>1524</v>
      </c>
      <c r="B1525" s="47" t="s">
        <v>1264</v>
      </c>
      <c r="C1525" s="2">
        <v>891180084</v>
      </c>
      <c r="D1525" s="2">
        <v>2</v>
      </c>
      <c r="E1525" s="2" t="s">
        <v>3943</v>
      </c>
      <c r="F1525" s="81">
        <v>813011717</v>
      </c>
      <c r="G1525" s="2">
        <v>9</v>
      </c>
      <c r="H1525" s="52" t="s">
        <v>3944</v>
      </c>
      <c r="I1525" s="2" t="s">
        <v>3945</v>
      </c>
      <c r="J1525" s="71">
        <v>42150</v>
      </c>
      <c r="K1525" s="245">
        <v>2784000</v>
      </c>
      <c r="L1525" s="2" t="s">
        <v>4030</v>
      </c>
      <c r="M1525" s="2" t="s">
        <v>3874</v>
      </c>
      <c r="N1525" s="2" t="s">
        <v>30</v>
      </c>
      <c r="O1525" s="2" t="s">
        <v>31</v>
      </c>
      <c r="P1525" s="2" t="s">
        <v>32</v>
      </c>
      <c r="Q1525" s="52" t="s">
        <v>5755</v>
      </c>
    </row>
    <row r="1526" spans="1:17" ht="115.5" thickTop="1" x14ac:dyDescent="0.2">
      <c r="A1526" s="9">
        <v>1525</v>
      </c>
      <c r="B1526" s="47" t="s">
        <v>1264</v>
      </c>
      <c r="C1526" s="2">
        <v>891180084</v>
      </c>
      <c r="D1526" s="2">
        <v>2</v>
      </c>
      <c r="E1526" s="2" t="s">
        <v>1106</v>
      </c>
      <c r="F1526" s="81">
        <v>26428435</v>
      </c>
      <c r="G1526" s="2">
        <v>3</v>
      </c>
      <c r="H1526" s="52" t="s">
        <v>3946</v>
      </c>
      <c r="I1526" s="2" t="s">
        <v>3947</v>
      </c>
      <c r="J1526" s="71">
        <v>42178</v>
      </c>
      <c r="K1526" s="245">
        <v>3045000</v>
      </c>
      <c r="L1526" s="2" t="s">
        <v>4030</v>
      </c>
      <c r="M1526" s="2" t="s">
        <v>3874</v>
      </c>
      <c r="N1526" s="2" t="s">
        <v>30</v>
      </c>
      <c r="O1526" s="2" t="s">
        <v>31</v>
      </c>
      <c r="P1526" s="2" t="s">
        <v>32</v>
      </c>
      <c r="Q1526" s="52" t="s">
        <v>5756</v>
      </c>
    </row>
    <row r="1527" spans="1:17" ht="90" thickBot="1" x14ac:dyDescent="0.25">
      <c r="A1527" s="15">
        <v>1526</v>
      </c>
      <c r="B1527" s="47" t="s">
        <v>1264</v>
      </c>
      <c r="C1527" s="2">
        <v>891180084</v>
      </c>
      <c r="D1527" s="2">
        <v>2</v>
      </c>
      <c r="E1527" s="2" t="s">
        <v>3875</v>
      </c>
      <c r="F1527" s="81">
        <v>1082156241</v>
      </c>
      <c r="G1527" s="2">
        <v>8</v>
      </c>
      <c r="H1527" s="52" t="s">
        <v>3948</v>
      </c>
      <c r="I1527" s="2" t="s">
        <v>3949</v>
      </c>
      <c r="J1527" s="71">
        <v>42178</v>
      </c>
      <c r="K1527" s="245">
        <v>5442000</v>
      </c>
      <c r="L1527" s="2" t="s">
        <v>647</v>
      </c>
      <c r="M1527" s="2" t="s">
        <v>3874</v>
      </c>
      <c r="N1527" s="2" t="s">
        <v>30</v>
      </c>
      <c r="O1527" s="2" t="s">
        <v>31</v>
      </c>
      <c r="P1527" s="2" t="s">
        <v>32</v>
      </c>
      <c r="Q1527" s="52" t="s">
        <v>3950</v>
      </c>
    </row>
    <row r="1528" spans="1:17" ht="141" thickTop="1" x14ac:dyDescent="0.2">
      <c r="A1528" s="9">
        <v>1527</v>
      </c>
      <c r="B1528" s="47" t="s">
        <v>1264</v>
      </c>
      <c r="C1528" s="2">
        <v>891180084</v>
      </c>
      <c r="D1528" s="2">
        <v>2</v>
      </c>
      <c r="E1528" s="2" t="s">
        <v>3871</v>
      </c>
      <c r="F1528" s="79">
        <v>19273863</v>
      </c>
      <c r="G1528" s="2">
        <v>1</v>
      </c>
      <c r="H1528" s="52" t="s">
        <v>3951</v>
      </c>
      <c r="I1528" s="2" t="s">
        <v>3952</v>
      </c>
      <c r="J1528" s="71">
        <v>42186</v>
      </c>
      <c r="K1528" s="245">
        <v>14304000</v>
      </c>
      <c r="L1528" s="2" t="s">
        <v>647</v>
      </c>
      <c r="M1528" s="2" t="s">
        <v>3874</v>
      </c>
      <c r="N1528" s="2" t="s">
        <v>30</v>
      </c>
      <c r="O1528" s="2" t="s">
        <v>31</v>
      </c>
      <c r="P1528" s="2" t="s">
        <v>32</v>
      </c>
      <c r="Q1528" s="52" t="s">
        <v>3953</v>
      </c>
    </row>
    <row r="1529" spans="1:17" ht="77.25" thickBot="1" x14ac:dyDescent="0.25">
      <c r="A1529" s="15">
        <v>1528</v>
      </c>
      <c r="B1529" s="47" t="s">
        <v>1264</v>
      </c>
      <c r="C1529" s="2">
        <v>891180084</v>
      </c>
      <c r="D1529" s="2">
        <v>2</v>
      </c>
      <c r="E1529" s="2" t="s">
        <v>2424</v>
      </c>
      <c r="F1529" s="79">
        <v>55153933</v>
      </c>
      <c r="G1529" s="2">
        <v>3</v>
      </c>
      <c r="H1529" s="52" t="s">
        <v>3954</v>
      </c>
      <c r="I1529" s="2" t="s">
        <v>3955</v>
      </c>
      <c r="J1529" s="71">
        <v>42191</v>
      </c>
      <c r="K1529" s="245">
        <v>3373334</v>
      </c>
      <c r="L1529" s="2" t="s">
        <v>647</v>
      </c>
      <c r="M1529" s="2" t="s">
        <v>3874</v>
      </c>
      <c r="N1529" s="2" t="s">
        <v>30</v>
      </c>
      <c r="O1529" s="2" t="s">
        <v>31</v>
      </c>
      <c r="P1529" s="2" t="s">
        <v>32</v>
      </c>
      <c r="Q1529" s="52" t="s">
        <v>3953</v>
      </c>
    </row>
    <row r="1530" spans="1:17" ht="77.25" thickTop="1" x14ac:dyDescent="0.2">
      <c r="A1530" s="9">
        <v>1529</v>
      </c>
      <c r="B1530" s="47" t="s">
        <v>1264</v>
      </c>
      <c r="C1530" s="2">
        <v>891180084</v>
      </c>
      <c r="D1530" s="2">
        <v>2</v>
      </c>
      <c r="E1530" s="2" t="s">
        <v>3956</v>
      </c>
      <c r="F1530" s="79">
        <v>12122960</v>
      </c>
      <c r="G1530" s="2">
        <v>3</v>
      </c>
      <c r="H1530" s="52" t="s">
        <v>3957</v>
      </c>
      <c r="I1530" s="2" t="s">
        <v>3958</v>
      </c>
      <c r="J1530" s="71">
        <v>42193</v>
      </c>
      <c r="K1530" s="245">
        <v>12375000</v>
      </c>
      <c r="L1530" s="2" t="s">
        <v>4030</v>
      </c>
      <c r="M1530" s="2" t="s">
        <v>3874</v>
      </c>
      <c r="N1530" s="2" t="s">
        <v>30</v>
      </c>
      <c r="O1530" s="2" t="s">
        <v>31</v>
      </c>
      <c r="P1530" s="2" t="s">
        <v>32</v>
      </c>
      <c r="Q1530" s="52" t="s">
        <v>5757</v>
      </c>
    </row>
    <row r="1531" spans="1:17" ht="141" thickBot="1" x14ac:dyDescent="0.25">
      <c r="A1531" s="15">
        <v>1530</v>
      </c>
      <c r="B1531" s="47" t="s">
        <v>1264</v>
      </c>
      <c r="C1531" s="2">
        <v>891180084</v>
      </c>
      <c r="D1531" s="2">
        <v>2</v>
      </c>
      <c r="E1531" s="2" t="s">
        <v>3886</v>
      </c>
      <c r="F1531" s="43">
        <v>900621681</v>
      </c>
      <c r="G1531" s="2">
        <v>5</v>
      </c>
      <c r="H1531" s="52" t="s">
        <v>3959</v>
      </c>
      <c r="I1531" s="2" t="s">
        <v>3960</v>
      </c>
      <c r="J1531" s="71">
        <v>42199</v>
      </c>
      <c r="K1531" s="245">
        <v>10558800</v>
      </c>
      <c r="L1531" s="2" t="s">
        <v>4030</v>
      </c>
      <c r="M1531" s="2" t="s">
        <v>3874</v>
      </c>
      <c r="N1531" s="2" t="s">
        <v>30</v>
      </c>
      <c r="O1531" s="2" t="s">
        <v>31</v>
      </c>
      <c r="P1531" s="2" t="s">
        <v>32</v>
      </c>
      <c r="Q1531" s="52" t="s">
        <v>3961</v>
      </c>
    </row>
    <row r="1532" spans="1:17" ht="153.75" thickTop="1" x14ac:dyDescent="0.2">
      <c r="A1532" s="9">
        <v>1531</v>
      </c>
      <c r="B1532" s="47" t="s">
        <v>1264</v>
      </c>
      <c r="C1532" s="2">
        <v>891180084</v>
      </c>
      <c r="D1532" s="2">
        <v>2</v>
      </c>
      <c r="E1532" s="2" t="s">
        <v>3883</v>
      </c>
      <c r="F1532" s="79">
        <v>26642738</v>
      </c>
      <c r="G1532" s="2">
        <v>6</v>
      </c>
      <c r="H1532" s="52" t="s">
        <v>3962</v>
      </c>
      <c r="I1532" s="2" t="s">
        <v>3963</v>
      </c>
      <c r="J1532" s="71">
        <v>42199</v>
      </c>
      <c r="K1532" s="245">
        <f>39400000+3725010</f>
        <v>43125010</v>
      </c>
      <c r="L1532" s="2" t="s">
        <v>4030</v>
      </c>
      <c r="M1532" s="2" t="s">
        <v>3874</v>
      </c>
      <c r="N1532" s="2" t="s">
        <v>30</v>
      </c>
      <c r="O1532" s="2" t="s">
        <v>31</v>
      </c>
      <c r="P1532" s="2" t="s">
        <v>32</v>
      </c>
      <c r="Q1532" s="52" t="s">
        <v>5758</v>
      </c>
    </row>
    <row r="1533" spans="1:17" ht="153.75" thickBot="1" x14ac:dyDescent="0.25">
      <c r="A1533" s="15">
        <v>1532</v>
      </c>
      <c r="B1533" s="47" t="s">
        <v>1264</v>
      </c>
      <c r="C1533" s="2">
        <v>891180084</v>
      </c>
      <c r="D1533" s="2">
        <v>2</v>
      </c>
      <c r="E1533" s="2" t="s">
        <v>3892</v>
      </c>
      <c r="F1533" s="79">
        <v>55173787</v>
      </c>
      <c r="G1533" s="2">
        <v>1</v>
      </c>
      <c r="H1533" s="52" t="s">
        <v>3964</v>
      </c>
      <c r="I1533" s="2" t="s">
        <v>3965</v>
      </c>
      <c r="J1533" s="71">
        <v>42199</v>
      </c>
      <c r="K1533" s="245">
        <v>9075820</v>
      </c>
      <c r="L1533" s="2" t="s">
        <v>4030</v>
      </c>
      <c r="M1533" s="2" t="s">
        <v>3874</v>
      </c>
      <c r="N1533" s="2" t="s">
        <v>30</v>
      </c>
      <c r="O1533" s="2" t="s">
        <v>31</v>
      </c>
      <c r="P1533" s="2" t="s">
        <v>32</v>
      </c>
      <c r="Q1533" s="52" t="s">
        <v>3961</v>
      </c>
    </row>
    <row r="1534" spans="1:17" ht="153.75" thickTop="1" x14ac:dyDescent="0.2">
      <c r="A1534" s="9">
        <v>1533</v>
      </c>
      <c r="B1534" s="47" t="s">
        <v>1264</v>
      </c>
      <c r="C1534" s="2">
        <v>891180084</v>
      </c>
      <c r="D1534" s="2">
        <v>2</v>
      </c>
      <c r="E1534" s="2" t="s">
        <v>3880</v>
      </c>
      <c r="F1534" s="80">
        <v>1075241426</v>
      </c>
      <c r="G1534" s="2">
        <v>1</v>
      </c>
      <c r="H1534" s="52" t="s">
        <v>3966</v>
      </c>
      <c r="I1534" s="2" t="s">
        <v>3967</v>
      </c>
      <c r="J1534" s="71">
        <v>42199</v>
      </c>
      <c r="K1534" s="245">
        <f>18419945+749980</f>
        <v>19169925</v>
      </c>
      <c r="L1534" s="2" t="s">
        <v>4030</v>
      </c>
      <c r="M1534" s="2" t="s">
        <v>3874</v>
      </c>
      <c r="N1534" s="2" t="s">
        <v>30</v>
      </c>
      <c r="O1534" s="2" t="s">
        <v>31</v>
      </c>
      <c r="P1534" s="2" t="s">
        <v>32</v>
      </c>
      <c r="Q1534" s="52" t="s">
        <v>3968</v>
      </c>
    </row>
    <row r="1535" spans="1:17" ht="141" thickBot="1" x14ac:dyDescent="0.25">
      <c r="A1535" s="15">
        <v>1534</v>
      </c>
      <c r="B1535" s="47" t="s">
        <v>1264</v>
      </c>
      <c r="C1535" s="2">
        <v>891180084</v>
      </c>
      <c r="D1535" s="2">
        <v>2</v>
      </c>
      <c r="E1535" s="2" t="s">
        <v>3969</v>
      </c>
      <c r="F1535" s="80" t="s">
        <v>3970</v>
      </c>
      <c r="G1535" s="2"/>
      <c r="H1535" s="52" t="s">
        <v>3971</v>
      </c>
      <c r="I1535" s="2" t="s">
        <v>3972</v>
      </c>
      <c r="J1535" s="71">
        <v>42209</v>
      </c>
      <c r="K1535" s="245">
        <v>2000000</v>
      </c>
      <c r="L1535" s="47" t="s">
        <v>288</v>
      </c>
      <c r="M1535" s="2" t="s">
        <v>3874</v>
      </c>
      <c r="N1535" s="2" t="s">
        <v>30</v>
      </c>
      <c r="O1535" s="2" t="s">
        <v>31</v>
      </c>
      <c r="P1535" s="2" t="s">
        <v>32</v>
      </c>
      <c r="Q1535" s="52" t="s">
        <v>5759</v>
      </c>
    </row>
    <row r="1536" spans="1:17" ht="90" thickTop="1" x14ac:dyDescent="0.2">
      <c r="A1536" s="9">
        <v>1535</v>
      </c>
      <c r="B1536" s="47" t="s">
        <v>1264</v>
      </c>
      <c r="C1536" s="2">
        <v>891180084</v>
      </c>
      <c r="D1536" s="2">
        <v>2</v>
      </c>
      <c r="E1536" s="2" t="s">
        <v>3906</v>
      </c>
      <c r="F1536" s="80" t="s">
        <v>3973</v>
      </c>
      <c r="G1536" s="2">
        <v>1</v>
      </c>
      <c r="H1536" s="52" t="s">
        <v>3974</v>
      </c>
      <c r="I1536" s="2" t="s">
        <v>3975</v>
      </c>
      <c r="J1536" s="71">
        <v>42209</v>
      </c>
      <c r="K1536" s="245">
        <v>2755000</v>
      </c>
      <c r="L1536" s="2" t="s">
        <v>4030</v>
      </c>
      <c r="M1536" s="2" t="s">
        <v>3874</v>
      </c>
      <c r="N1536" s="2" t="s">
        <v>30</v>
      </c>
      <c r="O1536" s="2" t="s">
        <v>31</v>
      </c>
      <c r="P1536" s="2" t="s">
        <v>32</v>
      </c>
      <c r="Q1536" s="52" t="s">
        <v>5760</v>
      </c>
    </row>
    <row r="1537" spans="1:17" ht="102.75" thickBot="1" x14ac:dyDescent="0.25">
      <c r="A1537" s="15">
        <v>1536</v>
      </c>
      <c r="B1537" s="47" t="s">
        <v>1264</v>
      </c>
      <c r="C1537" s="2">
        <v>891180084</v>
      </c>
      <c r="D1537" s="2">
        <v>2</v>
      </c>
      <c r="E1537" s="2" t="s">
        <v>3976</v>
      </c>
      <c r="F1537" s="80" t="s">
        <v>3977</v>
      </c>
      <c r="G1537" s="2">
        <v>1</v>
      </c>
      <c r="H1537" s="52" t="s">
        <v>3978</v>
      </c>
      <c r="I1537" s="2" t="s">
        <v>3979</v>
      </c>
      <c r="J1537" s="71">
        <v>42216</v>
      </c>
      <c r="K1537" s="245">
        <v>6383733</v>
      </c>
      <c r="L1537" s="2" t="s">
        <v>647</v>
      </c>
      <c r="M1537" s="2" t="s">
        <v>3874</v>
      </c>
      <c r="N1537" s="2" t="s">
        <v>30</v>
      </c>
      <c r="O1537" s="2" t="s">
        <v>31</v>
      </c>
      <c r="P1537" s="2" t="s">
        <v>32</v>
      </c>
      <c r="Q1537" s="52" t="s">
        <v>3980</v>
      </c>
    </row>
    <row r="1538" spans="1:17" ht="153.75" thickTop="1" x14ac:dyDescent="0.2">
      <c r="A1538" s="9">
        <v>1537</v>
      </c>
      <c r="B1538" s="47" t="s">
        <v>1264</v>
      </c>
      <c r="C1538" s="2">
        <v>891180084</v>
      </c>
      <c r="D1538" s="2">
        <v>2</v>
      </c>
      <c r="E1538" s="2" t="s">
        <v>3909</v>
      </c>
      <c r="F1538" s="80" t="s">
        <v>3981</v>
      </c>
      <c r="G1538" s="2">
        <v>3</v>
      </c>
      <c r="H1538" s="52" t="s">
        <v>3982</v>
      </c>
      <c r="I1538" s="2" t="s">
        <v>3983</v>
      </c>
      <c r="J1538" s="71">
        <v>42222</v>
      </c>
      <c r="K1538" s="245">
        <v>4666667</v>
      </c>
      <c r="L1538" s="2" t="s">
        <v>647</v>
      </c>
      <c r="M1538" s="2" t="s">
        <v>3874</v>
      </c>
      <c r="N1538" s="2" t="s">
        <v>30</v>
      </c>
      <c r="O1538" s="2" t="s">
        <v>31</v>
      </c>
      <c r="P1538" s="2" t="s">
        <v>32</v>
      </c>
      <c r="Q1538" s="52" t="s">
        <v>3980</v>
      </c>
    </row>
    <row r="1539" spans="1:17" ht="153.75" thickBot="1" x14ac:dyDescent="0.25">
      <c r="A1539" s="15">
        <v>1538</v>
      </c>
      <c r="B1539" s="47" t="s">
        <v>1264</v>
      </c>
      <c r="C1539" s="2">
        <v>891180084</v>
      </c>
      <c r="D1539" s="2">
        <v>2</v>
      </c>
      <c r="E1539" s="2" t="s">
        <v>3984</v>
      </c>
      <c r="F1539" s="80" t="s">
        <v>3985</v>
      </c>
      <c r="G1539" s="2">
        <v>9</v>
      </c>
      <c r="H1539" s="52" t="s">
        <v>3986</v>
      </c>
      <c r="I1539" s="2" t="s">
        <v>3987</v>
      </c>
      <c r="J1539" s="71">
        <v>42222</v>
      </c>
      <c r="K1539" s="245">
        <v>440800</v>
      </c>
      <c r="L1539" s="2" t="s">
        <v>4030</v>
      </c>
      <c r="M1539" s="2" t="s">
        <v>3874</v>
      </c>
      <c r="N1539" s="2" t="s">
        <v>30</v>
      </c>
      <c r="O1539" s="2" t="s">
        <v>31</v>
      </c>
      <c r="P1539" s="2" t="s">
        <v>32</v>
      </c>
      <c r="Q1539" s="52" t="s">
        <v>5761</v>
      </c>
    </row>
    <row r="1540" spans="1:17" ht="115.5" thickTop="1" x14ac:dyDescent="0.2">
      <c r="A1540" s="9">
        <v>1539</v>
      </c>
      <c r="B1540" s="47" t="s">
        <v>1264</v>
      </c>
      <c r="C1540" s="2">
        <v>891180084</v>
      </c>
      <c r="D1540" s="2">
        <v>2</v>
      </c>
      <c r="E1540" s="2" t="s">
        <v>1106</v>
      </c>
      <c r="F1540" s="80">
        <v>26428435</v>
      </c>
      <c r="G1540" s="2">
        <v>3</v>
      </c>
      <c r="H1540" s="52" t="s">
        <v>3988</v>
      </c>
      <c r="I1540" s="2" t="s">
        <v>3989</v>
      </c>
      <c r="J1540" s="71">
        <v>42234</v>
      </c>
      <c r="K1540" s="245">
        <v>9108000</v>
      </c>
      <c r="L1540" s="2" t="s">
        <v>647</v>
      </c>
      <c r="M1540" s="2" t="s">
        <v>3874</v>
      </c>
      <c r="N1540" s="2" t="s">
        <v>30</v>
      </c>
      <c r="O1540" s="2" t="s">
        <v>31</v>
      </c>
      <c r="P1540" s="2" t="s">
        <v>32</v>
      </c>
      <c r="Q1540" s="52" t="s">
        <v>3980</v>
      </c>
    </row>
    <row r="1541" spans="1:17" ht="90" thickBot="1" x14ac:dyDescent="0.25">
      <c r="A1541" s="15">
        <v>1540</v>
      </c>
      <c r="B1541" s="47" t="s">
        <v>1264</v>
      </c>
      <c r="C1541" s="2">
        <v>891180084</v>
      </c>
      <c r="D1541" s="2">
        <v>2</v>
      </c>
      <c r="E1541" s="2" t="s">
        <v>3912</v>
      </c>
      <c r="F1541" s="80">
        <v>36308545</v>
      </c>
      <c r="G1541" s="2">
        <v>7</v>
      </c>
      <c r="H1541" s="52" t="s">
        <v>3990</v>
      </c>
      <c r="I1541" s="2" t="s">
        <v>3991</v>
      </c>
      <c r="J1541" s="71">
        <v>42241</v>
      </c>
      <c r="K1541" s="245">
        <v>9715200</v>
      </c>
      <c r="L1541" s="2" t="s">
        <v>4030</v>
      </c>
      <c r="M1541" s="2" t="s">
        <v>3874</v>
      </c>
      <c r="N1541" s="2" t="s">
        <v>30</v>
      </c>
      <c r="O1541" s="2" t="s">
        <v>31</v>
      </c>
      <c r="P1541" s="2" t="s">
        <v>32</v>
      </c>
      <c r="Q1541" s="52" t="s">
        <v>5762</v>
      </c>
    </row>
    <row r="1542" spans="1:17" ht="115.5" thickTop="1" x14ac:dyDescent="0.2">
      <c r="A1542" s="9">
        <v>1541</v>
      </c>
      <c r="B1542" s="47" t="s">
        <v>1264</v>
      </c>
      <c r="C1542" s="2">
        <v>891180084</v>
      </c>
      <c r="D1542" s="2">
        <v>2</v>
      </c>
      <c r="E1542" s="2" t="s">
        <v>3992</v>
      </c>
      <c r="F1542" s="80">
        <v>36162442</v>
      </c>
      <c r="G1542" s="2">
        <v>8</v>
      </c>
      <c r="H1542" s="52" t="s">
        <v>3993</v>
      </c>
      <c r="I1542" s="2" t="s">
        <v>3994</v>
      </c>
      <c r="J1542" s="71">
        <v>42243</v>
      </c>
      <c r="K1542" s="245">
        <v>2173200</v>
      </c>
      <c r="L1542" s="2" t="s">
        <v>4030</v>
      </c>
      <c r="M1542" s="2" t="s">
        <v>3874</v>
      </c>
      <c r="N1542" s="2" t="s">
        <v>30</v>
      </c>
      <c r="O1542" s="2" t="s">
        <v>31</v>
      </c>
      <c r="P1542" s="2" t="s">
        <v>32</v>
      </c>
      <c r="Q1542" s="52" t="s">
        <v>5763</v>
      </c>
    </row>
    <row r="1543" spans="1:17" ht="153.75" thickBot="1" x14ac:dyDescent="0.25">
      <c r="A1543" s="15">
        <v>1542</v>
      </c>
      <c r="B1543" s="47" t="s">
        <v>1264</v>
      </c>
      <c r="C1543" s="2">
        <v>891180084</v>
      </c>
      <c r="D1543" s="2">
        <v>2</v>
      </c>
      <c r="E1543" s="2" t="s">
        <v>1638</v>
      </c>
      <c r="F1543" s="80">
        <v>36183257</v>
      </c>
      <c r="G1543" s="2">
        <v>1</v>
      </c>
      <c r="H1543" s="52" t="s">
        <v>3995</v>
      </c>
      <c r="I1543" s="2" t="s">
        <v>3996</v>
      </c>
      <c r="J1543" s="71">
        <v>42256</v>
      </c>
      <c r="K1543" s="245">
        <v>3899853</v>
      </c>
      <c r="L1543" s="2" t="s">
        <v>4030</v>
      </c>
      <c r="M1543" s="2" t="s">
        <v>3874</v>
      </c>
      <c r="N1543" s="2" t="s">
        <v>30</v>
      </c>
      <c r="O1543" s="2" t="s">
        <v>31</v>
      </c>
      <c r="P1543" s="2" t="s">
        <v>32</v>
      </c>
      <c r="Q1543" s="52" t="s">
        <v>5764</v>
      </c>
    </row>
    <row r="1544" spans="1:17" ht="77.25" thickTop="1" x14ac:dyDescent="0.2">
      <c r="A1544" s="9">
        <v>1543</v>
      </c>
      <c r="B1544" s="47" t="s">
        <v>1264</v>
      </c>
      <c r="C1544" s="2">
        <v>891180084</v>
      </c>
      <c r="D1544" s="2">
        <v>2</v>
      </c>
      <c r="E1544" s="2" t="s">
        <v>3997</v>
      </c>
      <c r="F1544" s="80">
        <v>891104414</v>
      </c>
      <c r="G1544" s="2">
        <v>6</v>
      </c>
      <c r="H1544" s="52" t="s">
        <v>3998</v>
      </c>
      <c r="I1544" s="2" t="s">
        <v>3999</v>
      </c>
      <c r="J1544" s="71">
        <v>42276</v>
      </c>
      <c r="K1544" s="245">
        <v>1199434</v>
      </c>
      <c r="L1544" s="2" t="s">
        <v>4030</v>
      </c>
      <c r="M1544" s="2" t="s">
        <v>3874</v>
      </c>
      <c r="N1544" s="2" t="s">
        <v>30</v>
      </c>
      <c r="O1544" s="2" t="s">
        <v>31</v>
      </c>
      <c r="P1544" s="2" t="s">
        <v>32</v>
      </c>
      <c r="Q1544" s="52" t="s">
        <v>5765</v>
      </c>
    </row>
    <row r="1545" spans="1:17" ht="115.5" thickBot="1" x14ac:dyDescent="0.25">
      <c r="A1545" s="15">
        <v>1544</v>
      </c>
      <c r="B1545" s="47" t="s">
        <v>1264</v>
      </c>
      <c r="C1545" s="2">
        <v>891180084</v>
      </c>
      <c r="D1545" s="2">
        <v>2</v>
      </c>
      <c r="E1545" s="2" t="s">
        <v>4000</v>
      </c>
      <c r="F1545" s="80">
        <v>16671397</v>
      </c>
      <c r="G1545" s="2">
        <v>5</v>
      </c>
      <c r="H1545" s="52" t="s">
        <v>4001</v>
      </c>
      <c r="I1545" s="2" t="s">
        <v>4002</v>
      </c>
      <c r="J1545" s="71">
        <v>42282</v>
      </c>
      <c r="K1545" s="245">
        <v>13000000</v>
      </c>
      <c r="L1545" s="2" t="s">
        <v>647</v>
      </c>
      <c r="M1545" s="2" t="s">
        <v>3874</v>
      </c>
      <c r="N1545" s="2" t="s">
        <v>30</v>
      </c>
      <c r="O1545" s="2" t="s">
        <v>31</v>
      </c>
      <c r="P1545" s="2" t="s">
        <v>32</v>
      </c>
      <c r="Q1545" s="52" t="s">
        <v>5766</v>
      </c>
    </row>
    <row r="1546" spans="1:17" ht="77.25" thickTop="1" x14ac:dyDescent="0.2">
      <c r="A1546" s="9">
        <v>1545</v>
      </c>
      <c r="B1546" s="47" t="s">
        <v>1264</v>
      </c>
      <c r="C1546" s="2">
        <v>891180084</v>
      </c>
      <c r="D1546" s="2">
        <v>2</v>
      </c>
      <c r="E1546" s="2" t="s">
        <v>4003</v>
      </c>
      <c r="F1546" s="80">
        <v>12131743</v>
      </c>
      <c r="G1546" s="2">
        <v>1</v>
      </c>
      <c r="H1546" s="52" t="s">
        <v>4004</v>
      </c>
      <c r="I1546" s="2" t="s">
        <v>4005</v>
      </c>
      <c r="J1546" s="71">
        <v>42284</v>
      </c>
      <c r="K1546" s="245">
        <v>1960000</v>
      </c>
      <c r="L1546" s="47" t="s">
        <v>288</v>
      </c>
      <c r="M1546" s="2" t="s">
        <v>3874</v>
      </c>
      <c r="N1546" s="2" t="s">
        <v>30</v>
      </c>
      <c r="O1546" s="2" t="s">
        <v>31</v>
      </c>
      <c r="P1546" s="2" t="s">
        <v>32</v>
      </c>
      <c r="Q1546" s="52" t="s">
        <v>5767</v>
      </c>
    </row>
    <row r="1547" spans="1:17" ht="90" thickBot="1" x14ac:dyDescent="0.25">
      <c r="A1547" s="15">
        <v>1546</v>
      </c>
      <c r="B1547" s="47" t="s">
        <v>1264</v>
      </c>
      <c r="C1547" s="2">
        <v>891180084</v>
      </c>
      <c r="D1547" s="2">
        <v>2</v>
      </c>
      <c r="E1547" s="2" t="s">
        <v>4006</v>
      </c>
      <c r="F1547" s="80">
        <v>860003949</v>
      </c>
      <c r="G1547" s="2">
        <v>8</v>
      </c>
      <c r="H1547" s="52" t="s">
        <v>4007</v>
      </c>
      <c r="I1547" s="2" t="s">
        <v>4008</v>
      </c>
      <c r="J1547" s="71">
        <v>42284</v>
      </c>
      <c r="K1547" s="245">
        <v>12976185</v>
      </c>
      <c r="L1547" s="2" t="s">
        <v>4030</v>
      </c>
      <c r="M1547" s="2" t="s">
        <v>3874</v>
      </c>
      <c r="N1547" s="2" t="s">
        <v>30</v>
      </c>
      <c r="O1547" s="2" t="s">
        <v>31</v>
      </c>
      <c r="P1547" s="2" t="s">
        <v>32</v>
      </c>
      <c r="Q1547" s="52" t="s">
        <v>5768</v>
      </c>
    </row>
    <row r="1548" spans="1:17" ht="115.5" thickTop="1" x14ac:dyDescent="0.2">
      <c r="A1548" s="9">
        <v>1547</v>
      </c>
      <c r="B1548" s="47" t="s">
        <v>1264</v>
      </c>
      <c r="C1548" s="2">
        <v>891180084</v>
      </c>
      <c r="D1548" s="2">
        <v>2</v>
      </c>
      <c r="E1548" s="2" t="s">
        <v>3912</v>
      </c>
      <c r="F1548" s="80">
        <v>36308545</v>
      </c>
      <c r="G1548" s="2">
        <v>7</v>
      </c>
      <c r="H1548" s="52" t="s">
        <v>4009</v>
      </c>
      <c r="I1548" s="2" t="s">
        <v>4010</v>
      </c>
      <c r="J1548" s="71">
        <v>42313</v>
      </c>
      <c r="K1548" s="245">
        <v>3240000</v>
      </c>
      <c r="L1548" s="2" t="s">
        <v>4030</v>
      </c>
      <c r="M1548" s="2" t="s">
        <v>3874</v>
      </c>
      <c r="N1548" s="2" t="s">
        <v>30</v>
      </c>
      <c r="O1548" s="2" t="s">
        <v>31</v>
      </c>
      <c r="P1548" s="2" t="s">
        <v>32</v>
      </c>
      <c r="Q1548" s="52" t="s">
        <v>5769</v>
      </c>
    </row>
    <row r="1549" spans="1:17" ht="90" thickBot="1" x14ac:dyDescent="0.25">
      <c r="A1549" s="15">
        <v>1548</v>
      </c>
      <c r="B1549" s="47" t="s">
        <v>1264</v>
      </c>
      <c r="C1549" s="2">
        <v>891180084</v>
      </c>
      <c r="D1549" s="2">
        <v>2</v>
      </c>
      <c r="E1549" s="2" t="s">
        <v>4011</v>
      </c>
      <c r="F1549" s="80">
        <v>79382236</v>
      </c>
      <c r="G1549" s="2">
        <v>7</v>
      </c>
      <c r="H1549" s="52" t="s">
        <v>4012</v>
      </c>
      <c r="I1549" s="2" t="s">
        <v>4013</v>
      </c>
      <c r="J1549" s="71">
        <v>42313</v>
      </c>
      <c r="K1549" s="245">
        <v>4080000</v>
      </c>
      <c r="L1549" s="2" t="s">
        <v>647</v>
      </c>
      <c r="M1549" s="2" t="s">
        <v>3874</v>
      </c>
      <c r="N1549" s="2" t="s">
        <v>30</v>
      </c>
      <c r="O1549" s="2" t="s">
        <v>31</v>
      </c>
      <c r="P1549" s="2" t="s">
        <v>32</v>
      </c>
      <c r="Q1549" s="52" t="s">
        <v>4014</v>
      </c>
    </row>
    <row r="1550" spans="1:17" ht="77.25" thickTop="1" x14ac:dyDescent="0.2">
      <c r="A1550" s="9">
        <v>1549</v>
      </c>
      <c r="B1550" s="47" t="s">
        <v>1264</v>
      </c>
      <c r="C1550" s="2">
        <v>891180084</v>
      </c>
      <c r="D1550" s="2">
        <v>2</v>
      </c>
      <c r="E1550" s="2" t="s">
        <v>4015</v>
      </c>
      <c r="F1550" s="80">
        <v>891100954</v>
      </c>
      <c r="G1550" s="2">
        <v>3</v>
      </c>
      <c r="H1550" s="52" t="s">
        <v>4016</v>
      </c>
      <c r="I1550" s="2" t="s">
        <v>4017</v>
      </c>
      <c r="J1550" s="71">
        <v>42313</v>
      </c>
      <c r="K1550" s="245">
        <v>3500000</v>
      </c>
      <c r="L1550" s="2" t="s">
        <v>4030</v>
      </c>
      <c r="M1550" s="2" t="s">
        <v>3874</v>
      </c>
      <c r="N1550" s="2" t="s">
        <v>30</v>
      </c>
      <c r="O1550" s="2" t="s">
        <v>31</v>
      </c>
      <c r="P1550" s="2" t="s">
        <v>4018</v>
      </c>
      <c r="Q1550" s="52" t="s">
        <v>4019</v>
      </c>
    </row>
    <row r="1551" spans="1:17" ht="77.25" thickBot="1" x14ac:dyDescent="0.25">
      <c r="A1551" s="15">
        <v>1550</v>
      </c>
      <c r="B1551" s="47" t="s">
        <v>1264</v>
      </c>
      <c r="C1551" s="2">
        <v>891180084</v>
      </c>
      <c r="D1551" s="2">
        <v>2</v>
      </c>
      <c r="E1551" s="2" t="s">
        <v>4020</v>
      </c>
      <c r="F1551" s="80">
        <v>26431110</v>
      </c>
      <c r="G1551" s="2">
        <v>6</v>
      </c>
      <c r="H1551" s="52" t="s">
        <v>4021</v>
      </c>
      <c r="I1551" s="2" t="s">
        <v>4022</v>
      </c>
      <c r="J1551" s="71">
        <v>42319</v>
      </c>
      <c r="K1551" s="245">
        <v>1500000</v>
      </c>
      <c r="L1551" s="2" t="s">
        <v>647</v>
      </c>
      <c r="M1551" s="2" t="s">
        <v>3874</v>
      </c>
      <c r="N1551" s="2" t="s">
        <v>30</v>
      </c>
      <c r="O1551" s="2" t="s">
        <v>31</v>
      </c>
      <c r="P1551" s="2" t="s">
        <v>32</v>
      </c>
      <c r="Q1551" s="52" t="s">
        <v>4023</v>
      </c>
    </row>
    <row r="1552" spans="1:17" ht="77.25" thickTop="1" x14ac:dyDescent="0.2">
      <c r="A1552" s="9">
        <v>1551</v>
      </c>
      <c r="B1552" s="47" t="s">
        <v>1264</v>
      </c>
      <c r="C1552" s="2">
        <v>891180084</v>
      </c>
      <c r="D1552" s="2">
        <v>2</v>
      </c>
      <c r="E1552" s="2" t="s">
        <v>3906</v>
      </c>
      <c r="F1552" s="80">
        <v>12130485</v>
      </c>
      <c r="G1552" s="2">
        <v>1</v>
      </c>
      <c r="H1552" s="52" t="s">
        <v>4024</v>
      </c>
      <c r="I1552" s="2" t="s">
        <v>4025</v>
      </c>
      <c r="J1552" s="71">
        <v>42325</v>
      </c>
      <c r="K1552" s="245">
        <v>17174016</v>
      </c>
      <c r="L1552" s="2" t="s">
        <v>4030</v>
      </c>
      <c r="M1552" s="2" t="s">
        <v>3874</v>
      </c>
      <c r="N1552" s="2" t="s">
        <v>30</v>
      </c>
      <c r="O1552" s="2" t="s">
        <v>31</v>
      </c>
      <c r="P1552" s="2" t="s">
        <v>32</v>
      </c>
      <c r="Q1552" s="52" t="s">
        <v>4026</v>
      </c>
    </row>
    <row r="1553" spans="1:17" ht="102.75" thickBot="1" x14ac:dyDescent="0.25">
      <c r="A1553" s="15">
        <v>1552</v>
      </c>
      <c r="B1553" s="47" t="s">
        <v>1264</v>
      </c>
      <c r="C1553" s="2">
        <v>891180084</v>
      </c>
      <c r="D1553" s="2">
        <v>2</v>
      </c>
      <c r="E1553" s="2" t="s">
        <v>4027</v>
      </c>
      <c r="F1553" s="80">
        <v>55173717</v>
      </c>
      <c r="G1553" s="2">
        <v>4</v>
      </c>
      <c r="H1553" s="52" t="s">
        <v>4028</v>
      </c>
      <c r="I1553" s="2" t="s">
        <v>4029</v>
      </c>
      <c r="J1553" s="71">
        <v>42333</v>
      </c>
      <c r="K1553" s="245">
        <v>5923000</v>
      </c>
      <c r="L1553" s="2" t="s">
        <v>4030</v>
      </c>
      <c r="M1553" s="2" t="s">
        <v>3874</v>
      </c>
      <c r="N1553" s="2" t="s">
        <v>30</v>
      </c>
      <c r="O1553" s="2" t="s">
        <v>31</v>
      </c>
      <c r="P1553" s="2" t="s">
        <v>32</v>
      </c>
      <c r="Q1553" s="52" t="s">
        <v>4031</v>
      </c>
    </row>
    <row r="1554" spans="1:17" ht="77.25" thickTop="1" x14ac:dyDescent="0.2">
      <c r="A1554" s="9">
        <v>1553</v>
      </c>
      <c r="B1554" s="47" t="s">
        <v>1264</v>
      </c>
      <c r="C1554" s="2">
        <v>891180084</v>
      </c>
      <c r="D1554" s="2">
        <v>2</v>
      </c>
      <c r="E1554" s="2" t="s">
        <v>4032</v>
      </c>
      <c r="F1554" s="80">
        <v>12129340</v>
      </c>
      <c r="G1554" s="2">
        <v>9</v>
      </c>
      <c r="H1554" s="52" t="s">
        <v>4033</v>
      </c>
      <c r="I1554" s="2" t="s">
        <v>4034</v>
      </c>
      <c r="J1554" s="71">
        <v>42333</v>
      </c>
      <c r="K1554" s="245">
        <v>9250000</v>
      </c>
      <c r="L1554" s="2" t="s">
        <v>4030</v>
      </c>
      <c r="M1554" s="2" t="s">
        <v>3874</v>
      </c>
      <c r="N1554" s="2" t="s">
        <v>30</v>
      </c>
      <c r="O1554" s="2" t="s">
        <v>31</v>
      </c>
      <c r="P1554" s="2" t="s">
        <v>32</v>
      </c>
      <c r="Q1554" s="52" t="s">
        <v>4035</v>
      </c>
    </row>
    <row r="1555" spans="1:17" ht="128.25" thickBot="1" x14ac:dyDescent="0.25">
      <c r="A1555" s="15">
        <v>1554</v>
      </c>
      <c r="B1555" s="47" t="s">
        <v>1264</v>
      </c>
      <c r="C1555" s="2">
        <v>891180084</v>
      </c>
      <c r="D1555" s="2">
        <v>2</v>
      </c>
      <c r="E1555" s="2" t="s">
        <v>1057</v>
      </c>
      <c r="F1555" s="80">
        <v>55196623</v>
      </c>
      <c r="G1555" s="2">
        <v>1</v>
      </c>
      <c r="H1555" s="52" t="s">
        <v>4036</v>
      </c>
      <c r="I1555" s="2" t="s">
        <v>4037</v>
      </c>
      <c r="J1555" s="71">
        <v>42333</v>
      </c>
      <c r="K1555" s="245">
        <v>4233000</v>
      </c>
      <c r="L1555" s="2" t="s">
        <v>4030</v>
      </c>
      <c r="M1555" s="2" t="s">
        <v>3874</v>
      </c>
      <c r="N1555" s="2" t="s">
        <v>30</v>
      </c>
      <c r="O1555" s="2" t="s">
        <v>31</v>
      </c>
      <c r="P1555" s="2" t="s">
        <v>4038</v>
      </c>
      <c r="Q1555" s="52" t="s">
        <v>5770</v>
      </c>
    </row>
    <row r="1556" spans="1:17" ht="230.25" thickTop="1" x14ac:dyDescent="0.2">
      <c r="A1556" s="9">
        <v>1555</v>
      </c>
      <c r="B1556" s="47" t="s">
        <v>1264</v>
      </c>
      <c r="C1556" s="2">
        <v>891180084</v>
      </c>
      <c r="D1556" s="2">
        <v>2</v>
      </c>
      <c r="E1556" s="2" t="s">
        <v>603</v>
      </c>
      <c r="F1556" s="80">
        <v>12127303</v>
      </c>
      <c r="G1556" s="2">
        <v>7</v>
      </c>
      <c r="H1556" s="52" t="s">
        <v>4039</v>
      </c>
      <c r="I1556" s="2" t="s">
        <v>4040</v>
      </c>
      <c r="J1556" s="71">
        <v>42342</v>
      </c>
      <c r="K1556" s="245">
        <v>2500000</v>
      </c>
      <c r="L1556" s="2" t="s">
        <v>4030</v>
      </c>
      <c r="M1556" s="2" t="s">
        <v>3874</v>
      </c>
      <c r="N1556" s="2" t="s">
        <v>30</v>
      </c>
      <c r="O1556" s="2" t="s">
        <v>31</v>
      </c>
      <c r="P1556" s="2" t="s">
        <v>32</v>
      </c>
      <c r="Q1556" s="52" t="s">
        <v>4041</v>
      </c>
    </row>
    <row r="1557" spans="1:17" ht="192" thickBot="1" x14ac:dyDescent="0.25">
      <c r="A1557" s="15">
        <v>1556</v>
      </c>
      <c r="B1557" s="47" t="s">
        <v>1264</v>
      </c>
      <c r="C1557" s="2">
        <v>891180084</v>
      </c>
      <c r="D1557" s="2">
        <v>2</v>
      </c>
      <c r="E1557" s="2" t="s">
        <v>4042</v>
      </c>
      <c r="F1557" s="80">
        <v>1619224</v>
      </c>
      <c r="G1557" s="2">
        <v>5</v>
      </c>
      <c r="H1557" s="52" t="s">
        <v>4043</v>
      </c>
      <c r="I1557" s="2" t="s">
        <v>4044</v>
      </c>
      <c r="J1557" s="71">
        <v>42342</v>
      </c>
      <c r="K1557" s="245">
        <v>5000000</v>
      </c>
      <c r="L1557" s="47" t="s">
        <v>288</v>
      </c>
      <c r="M1557" s="2" t="s">
        <v>3874</v>
      </c>
      <c r="N1557" s="2" t="s">
        <v>30</v>
      </c>
      <c r="O1557" s="2" t="s">
        <v>31</v>
      </c>
      <c r="P1557" s="2" t="s">
        <v>32</v>
      </c>
      <c r="Q1557" s="52" t="s">
        <v>4045</v>
      </c>
    </row>
    <row r="1558" spans="1:17" ht="141" thickTop="1" x14ac:dyDescent="0.2">
      <c r="A1558" s="9">
        <v>1557</v>
      </c>
      <c r="B1558" s="47" t="s">
        <v>1264</v>
      </c>
      <c r="C1558" s="2">
        <v>891180084</v>
      </c>
      <c r="D1558" s="2">
        <v>2</v>
      </c>
      <c r="E1558" s="2" t="s">
        <v>4046</v>
      </c>
      <c r="F1558" s="80">
        <v>7708523</v>
      </c>
      <c r="G1558" s="2">
        <v>6</v>
      </c>
      <c r="H1558" s="52" t="s">
        <v>4047</v>
      </c>
      <c r="I1558" s="2" t="s">
        <v>4048</v>
      </c>
      <c r="J1558" s="71">
        <v>42342</v>
      </c>
      <c r="K1558" s="245">
        <v>4955000</v>
      </c>
      <c r="L1558" s="2" t="s">
        <v>4030</v>
      </c>
      <c r="M1558" s="2" t="s">
        <v>3874</v>
      </c>
      <c r="N1558" s="2" t="s">
        <v>30</v>
      </c>
      <c r="O1558" s="2" t="s">
        <v>31</v>
      </c>
      <c r="P1558" s="2" t="s">
        <v>32</v>
      </c>
      <c r="Q1558" s="52" t="s">
        <v>4049</v>
      </c>
    </row>
    <row r="1559" spans="1:17" ht="115.5" thickBot="1" x14ac:dyDescent="0.25">
      <c r="A1559" s="15">
        <v>1558</v>
      </c>
      <c r="B1559" s="47" t="s">
        <v>1264</v>
      </c>
      <c r="C1559" s="2">
        <v>891180084</v>
      </c>
      <c r="D1559" s="2">
        <v>2</v>
      </c>
      <c r="E1559" s="2" t="s">
        <v>4050</v>
      </c>
      <c r="F1559" s="81">
        <v>1123320534</v>
      </c>
      <c r="G1559" s="2">
        <v>1</v>
      </c>
      <c r="H1559" s="52" t="s">
        <v>4051</v>
      </c>
      <c r="I1559" s="2" t="s">
        <v>4052</v>
      </c>
      <c r="J1559" s="71">
        <v>42017</v>
      </c>
      <c r="K1559" s="245">
        <v>9600000</v>
      </c>
      <c r="L1559" s="2" t="s">
        <v>647</v>
      </c>
      <c r="M1559" s="2" t="s">
        <v>3874</v>
      </c>
      <c r="N1559" s="2" t="s">
        <v>30</v>
      </c>
      <c r="O1559" s="2" t="s">
        <v>31</v>
      </c>
      <c r="P1559" s="2" t="s">
        <v>32</v>
      </c>
      <c r="Q1559" s="52" t="s">
        <v>5771</v>
      </c>
    </row>
    <row r="1560" spans="1:17" ht="141" thickTop="1" x14ac:dyDescent="0.2">
      <c r="A1560" s="9">
        <v>1559</v>
      </c>
      <c r="B1560" s="47" t="s">
        <v>1264</v>
      </c>
      <c r="C1560" s="2">
        <v>891180084</v>
      </c>
      <c r="D1560" s="2">
        <v>2</v>
      </c>
      <c r="E1560" s="2" t="s">
        <v>4053</v>
      </c>
      <c r="F1560" s="81">
        <v>79119534</v>
      </c>
      <c r="G1560" s="2">
        <v>1</v>
      </c>
      <c r="H1560" s="52" t="s">
        <v>4054</v>
      </c>
      <c r="I1560" s="2" t="s">
        <v>4055</v>
      </c>
      <c r="J1560" s="71">
        <v>42039</v>
      </c>
      <c r="K1560" s="154">
        <v>2108880</v>
      </c>
      <c r="L1560" s="2" t="s">
        <v>647</v>
      </c>
      <c r="M1560" s="2" t="s">
        <v>3874</v>
      </c>
      <c r="N1560" s="2" t="s">
        <v>30</v>
      </c>
      <c r="O1560" s="2" t="s">
        <v>31</v>
      </c>
      <c r="P1560" s="2" t="s">
        <v>32</v>
      </c>
      <c r="Q1560" s="52" t="s">
        <v>5772</v>
      </c>
    </row>
    <row r="1561" spans="1:17" ht="128.25" thickBot="1" x14ac:dyDescent="0.25">
      <c r="A1561" s="15">
        <v>1560</v>
      </c>
      <c r="B1561" s="47" t="s">
        <v>1264</v>
      </c>
      <c r="C1561" s="2">
        <v>891180084</v>
      </c>
      <c r="D1561" s="2">
        <v>2</v>
      </c>
      <c r="E1561" s="2" t="s">
        <v>4056</v>
      </c>
      <c r="F1561" s="81">
        <v>24573858</v>
      </c>
      <c r="G1561" s="2">
        <v>8</v>
      </c>
      <c r="H1561" s="52" t="s">
        <v>4057</v>
      </c>
      <c r="I1561" s="2" t="s">
        <v>4058</v>
      </c>
      <c r="J1561" s="71">
        <v>42061</v>
      </c>
      <c r="K1561" s="245">
        <v>3138320</v>
      </c>
      <c r="L1561" s="2" t="s">
        <v>647</v>
      </c>
      <c r="M1561" s="2" t="s">
        <v>3874</v>
      </c>
      <c r="N1561" s="2" t="s">
        <v>30</v>
      </c>
      <c r="O1561" s="2" t="s">
        <v>31</v>
      </c>
      <c r="P1561" s="2" t="s">
        <v>32</v>
      </c>
      <c r="Q1561" s="52" t="s">
        <v>5773</v>
      </c>
    </row>
    <row r="1562" spans="1:17" ht="128.25" thickTop="1" x14ac:dyDescent="0.2">
      <c r="A1562" s="9">
        <v>1561</v>
      </c>
      <c r="B1562" s="47" t="s">
        <v>1264</v>
      </c>
      <c r="C1562" s="2">
        <v>891180084</v>
      </c>
      <c r="D1562" s="2">
        <v>2</v>
      </c>
      <c r="E1562" s="2" t="s">
        <v>4059</v>
      </c>
      <c r="F1562" s="64">
        <v>5795187</v>
      </c>
      <c r="G1562" s="2">
        <v>8</v>
      </c>
      <c r="H1562" s="52" t="s">
        <v>4060</v>
      </c>
      <c r="I1562" s="2" t="s">
        <v>4061</v>
      </c>
      <c r="J1562" s="71">
        <v>42090</v>
      </c>
      <c r="K1562" s="245">
        <v>6276640</v>
      </c>
      <c r="L1562" s="2" t="s">
        <v>647</v>
      </c>
      <c r="M1562" s="2" t="s">
        <v>3874</v>
      </c>
      <c r="N1562" s="2" t="s">
        <v>30</v>
      </c>
      <c r="O1562" s="2" t="s">
        <v>31</v>
      </c>
      <c r="P1562" s="2" t="s">
        <v>32</v>
      </c>
      <c r="Q1562" s="52" t="s">
        <v>5774</v>
      </c>
    </row>
    <row r="1563" spans="1:17" ht="128.25" thickBot="1" x14ac:dyDescent="0.25">
      <c r="A1563" s="15">
        <v>1562</v>
      </c>
      <c r="B1563" s="47" t="s">
        <v>1264</v>
      </c>
      <c r="C1563" s="2">
        <v>891180084</v>
      </c>
      <c r="D1563" s="2">
        <v>2</v>
      </c>
      <c r="E1563" s="2" t="s">
        <v>4062</v>
      </c>
      <c r="F1563" s="64">
        <v>7518430</v>
      </c>
      <c r="G1563" s="2">
        <v>4</v>
      </c>
      <c r="H1563" s="52" t="s">
        <v>4063</v>
      </c>
      <c r="I1563" s="2" t="s">
        <v>4064</v>
      </c>
      <c r="J1563" s="71">
        <v>42146</v>
      </c>
      <c r="K1563" s="245">
        <v>4217760</v>
      </c>
      <c r="L1563" s="2" t="s">
        <v>647</v>
      </c>
      <c r="M1563" s="2" t="s">
        <v>3874</v>
      </c>
      <c r="N1563" s="2" t="s">
        <v>30</v>
      </c>
      <c r="O1563" s="2" t="s">
        <v>31</v>
      </c>
      <c r="P1563" s="2" t="s">
        <v>32</v>
      </c>
      <c r="Q1563" s="52" t="s">
        <v>5775</v>
      </c>
    </row>
    <row r="1564" spans="1:17" ht="128.25" thickTop="1" x14ac:dyDescent="0.2">
      <c r="A1564" s="9">
        <v>1563</v>
      </c>
      <c r="B1564" s="47" t="s">
        <v>1264</v>
      </c>
      <c r="C1564" s="2">
        <v>891180084</v>
      </c>
      <c r="D1564" s="2">
        <v>2</v>
      </c>
      <c r="E1564" s="2" t="s">
        <v>4065</v>
      </c>
      <c r="F1564" s="64">
        <v>52257608</v>
      </c>
      <c r="G1564" s="2">
        <v>0</v>
      </c>
      <c r="H1564" s="52" t="s">
        <v>4066</v>
      </c>
      <c r="I1564" s="2" t="s">
        <v>4067</v>
      </c>
      <c r="J1564" s="71">
        <v>42174</v>
      </c>
      <c r="K1564" s="245">
        <v>2087904</v>
      </c>
      <c r="L1564" s="2" t="s">
        <v>647</v>
      </c>
      <c r="M1564" s="2" t="s">
        <v>3874</v>
      </c>
      <c r="N1564" s="2" t="s">
        <v>30</v>
      </c>
      <c r="O1564" s="2" t="s">
        <v>31</v>
      </c>
      <c r="P1564" s="2" t="s">
        <v>32</v>
      </c>
      <c r="Q1564" s="52" t="s">
        <v>5776</v>
      </c>
    </row>
    <row r="1565" spans="1:17" ht="153.75" thickBot="1" x14ac:dyDescent="0.25">
      <c r="A1565" s="15">
        <v>1564</v>
      </c>
      <c r="B1565" s="47" t="s">
        <v>1264</v>
      </c>
      <c r="C1565" s="2">
        <v>891180084</v>
      </c>
      <c r="D1565" s="2">
        <v>2</v>
      </c>
      <c r="E1565" s="2" t="s">
        <v>4068</v>
      </c>
      <c r="F1565" s="81">
        <v>36067387</v>
      </c>
      <c r="G1565" s="2">
        <v>4</v>
      </c>
      <c r="H1565" s="52" t="s">
        <v>4069</v>
      </c>
      <c r="I1565" s="2" t="s">
        <v>4070</v>
      </c>
      <c r="J1565" s="71">
        <v>42010</v>
      </c>
      <c r="K1565" s="245">
        <v>10500000</v>
      </c>
      <c r="L1565" s="2" t="s">
        <v>647</v>
      </c>
      <c r="M1565" s="2" t="s">
        <v>3874</v>
      </c>
      <c r="N1565" s="2" t="s">
        <v>30</v>
      </c>
      <c r="O1565" s="2" t="s">
        <v>31</v>
      </c>
      <c r="P1565" s="2" t="s">
        <v>32</v>
      </c>
      <c r="Q1565" s="52" t="s">
        <v>5747</v>
      </c>
    </row>
    <row r="1566" spans="1:17" ht="115.5" thickTop="1" x14ac:dyDescent="0.2">
      <c r="A1566" s="9">
        <v>1565</v>
      </c>
      <c r="B1566" s="47" t="s">
        <v>1264</v>
      </c>
      <c r="C1566" s="2">
        <v>891180084</v>
      </c>
      <c r="D1566" s="2">
        <v>2</v>
      </c>
      <c r="E1566" s="2" t="s">
        <v>4071</v>
      </c>
      <c r="F1566" s="81">
        <v>14225040</v>
      </c>
      <c r="G1566" s="2">
        <v>2</v>
      </c>
      <c r="H1566" s="52" t="s">
        <v>4072</v>
      </c>
      <c r="I1566" s="2" t="s">
        <v>4073</v>
      </c>
      <c r="J1566" s="71">
        <v>42054</v>
      </c>
      <c r="K1566" s="245">
        <v>3970620</v>
      </c>
      <c r="L1566" s="2" t="s">
        <v>647</v>
      </c>
      <c r="M1566" s="2" t="s">
        <v>3874</v>
      </c>
      <c r="N1566" s="2" t="s">
        <v>30</v>
      </c>
      <c r="O1566" s="2" t="s">
        <v>31</v>
      </c>
      <c r="P1566" s="2" t="s">
        <v>32</v>
      </c>
      <c r="Q1566" s="52" t="s">
        <v>5777</v>
      </c>
    </row>
    <row r="1567" spans="1:17" ht="115.5" thickBot="1" x14ac:dyDescent="0.25">
      <c r="A1567" s="15">
        <v>1566</v>
      </c>
      <c r="B1567" s="47" t="s">
        <v>1264</v>
      </c>
      <c r="C1567" s="2">
        <v>891180084</v>
      </c>
      <c r="D1567" s="2">
        <v>2</v>
      </c>
      <c r="E1567" s="2" t="s">
        <v>4074</v>
      </c>
      <c r="F1567" s="79">
        <v>13834999</v>
      </c>
      <c r="G1567" s="2">
        <v>9</v>
      </c>
      <c r="H1567" s="52" t="s">
        <v>4075</v>
      </c>
      <c r="I1567" s="2" t="s">
        <v>4076</v>
      </c>
      <c r="J1567" s="71">
        <v>42081</v>
      </c>
      <c r="K1567" s="245">
        <v>3864240</v>
      </c>
      <c r="L1567" s="2" t="s">
        <v>647</v>
      </c>
      <c r="M1567" s="2" t="s">
        <v>3874</v>
      </c>
      <c r="N1567" s="2" t="s">
        <v>30</v>
      </c>
      <c r="O1567" s="2" t="s">
        <v>31</v>
      </c>
      <c r="P1567" s="2" t="s">
        <v>32</v>
      </c>
      <c r="Q1567" s="52" t="s">
        <v>5778</v>
      </c>
    </row>
    <row r="1568" spans="1:17" ht="128.25" thickTop="1" x14ac:dyDescent="0.2">
      <c r="A1568" s="9">
        <v>1567</v>
      </c>
      <c r="B1568" s="47" t="s">
        <v>1264</v>
      </c>
      <c r="C1568" s="2">
        <v>891180084</v>
      </c>
      <c r="D1568" s="2">
        <v>2</v>
      </c>
      <c r="E1568" s="2" t="s">
        <v>4077</v>
      </c>
      <c r="F1568" s="79">
        <v>16583292</v>
      </c>
      <c r="G1568" s="2">
        <v>3</v>
      </c>
      <c r="H1568" s="52" t="s">
        <v>4078</v>
      </c>
      <c r="I1568" s="2" t="s">
        <v>4079</v>
      </c>
      <c r="J1568" s="71">
        <v>42109</v>
      </c>
      <c r="K1568" s="245">
        <v>5955930</v>
      </c>
      <c r="L1568" s="2" t="s">
        <v>647</v>
      </c>
      <c r="M1568" s="2" t="s">
        <v>3874</v>
      </c>
      <c r="N1568" s="2" t="s">
        <v>30</v>
      </c>
      <c r="O1568" s="2" t="s">
        <v>31</v>
      </c>
      <c r="P1568" s="2" t="s">
        <v>32</v>
      </c>
      <c r="Q1568" s="52" t="s">
        <v>5779</v>
      </c>
    </row>
    <row r="1569" spans="1:17" ht="115.5" thickBot="1" x14ac:dyDescent="0.25">
      <c r="A1569" s="15">
        <v>1568</v>
      </c>
      <c r="B1569" s="47" t="s">
        <v>1264</v>
      </c>
      <c r="C1569" s="2">
        <v>891180084</v>
      </c>
      <c r="D1569" s="2">
        <v>2</v>
      </c>
      <c r="E1569" s="2" t="s">
        <v>4071</v>
      </c>
      <c r="F1569" s="81">
        <v>14225040</v>
      </c>
      <c r="G1569" s="2">
        <v>2</v>
      </c>
      <c r="H1569" s="52" t="s">
        <v>4080</v>
      </c>
      <c r="I1569" s="2" t="s">
        <v>4081</v>
      </c>
      <c r="J1569" s="71">
        <v>42122</v>
      </c>
      <c r="K1569" s="245">
        <v>5955930</v>
      </c>
      <c r="L1569" s="2" t="s">
        <v>647</v>
      </c>
      <c r="M1569" s="2" t="s">
        <v>3874</v>
      </c>
      <c r="N1569" s="2" t="s">
        <v>30</v>
      </c>
      <c r="O1569" s="2" t="s">
        <v>31</v>
      </c>
      <c r="P1569" s="2" t="s">
        <v>32</v>
      </c>
      <c r="Q1569" s="52" t="s">
        <v>5780</v>
      </c>
    </row>
    <row r="1570" spans="1:17" ht="153.75" thickTop="1" x14ac:dyDescent="0.2">
      <c r="A1570" s="9">
        <v>1569</v>
      </c>
      <c r="B1570" s="47" t="s">
        <v>1264</v>
      </c>
      <c r="C1570" s="2">
        <v>891180084</v>
      </c>
      <c r="D1570" s="2">
        <v>2</v>
      </c>
      <c r="E1570" s="2" t="s">
        <v>4082</v>
      </c>
      <c r="F1570" s="81">
        <v>14441621</v>
      </c>
      <c r="G1570" s="2">
        <v>7</v>
      </c>
      <c r="H1570" s="52" t="s">
        <v>4083</v>
      </c>
      <c r="I1570" s="2" t="s">
        <v>4070</v>
      </c>
      <c r="J1570" s="71">
        <v>42027</v>
      </c>
      <c r="K1570" s="245">
        <f>5796360-5796360</f>
        <v>0</v>
      </c>
      <c r="L1570" s="2" t="s">
        <v>647</v>
      </c>
      <c r="M1570" s="2" t="s">
        <v>3874</v>
      </c>
      <c r="N1570" s="2" t="s">
        <v>30</v>
      </c>
      <c r="O1570" s="2" t="s">
        <v>31</v>
      </c>
      <c r="P1570" s="2" t="s">
        <v>32</v>
      </c>
      <c r="Q1570" s="52" t="s">
        <v>4084</v>
      </c>
    </row>
    <row r="1571" spans="1:17" ht="102.75" thickBot="1" x14ac:dyDescent="0.25">
      <c r="A1571" s="15">
        <v>1570</v>
      </c>
      <c r="B1571" s="47" t="s">
        <v>1264</v>
      </c>
      <c r="C1571" s="2">
        <v>891180084</v>
      </c>
      <c r="D1571" s="2">
        <v>2</v>
      </c>
      <c r="E1571" s="2" t="s">
        <v>4085</v>
      </c>
      <c r="F1571" s="81">
        <v>1016040622</v>
      </c>
      <c r="G1571" s="2">
        <v>1</v>
      </c>
      <c r="H1571" s="52" t="s">
        <v>4086</v>
      </c>
      <c r="I1571" s="2" t="s">
        <v>4087</v>
      </c>
      <c r="J1571" s="71">
        <v>42017</v>
      </c>
      <c r="K1571" s="245">
        <v>9600000</v>
      </c>
      <c r="L1571" s="2" t="s">
        <v>647</v>
      </c>
      <c r="M1571" s="2" t="s">
        <v>3874</v>
      </c>
      <c r="N1571" s="2" t="s">
        <v>30</v>
      </c>
      <c r="O1571" s="2" t="s">
        <v>31</v>
      </c>
      <c r="P1571" s="2" t="s">
        <v>32</v>
      </c>
      <c r="Q1571" s="52" t="s">
        <v>5781</v>
      </c>
    </row>
    <row r="1572" spans="1:17" ht="141" thickTop="1" x14ac:dyDescent="0.2">
      <c r="A1572" s="9">
        <v>1571</v>
      </c>
      <c r="B1572" s="47" t="s">
        <v>1264</v>
      </c>
      <c r="C1572" s="2">
        <v>891180084</v>
      </c>
      <c r="D1572" s="2">
        <v>2</v>
      </c>
      <c r="E1572" s="2" t="s">
        <v>4088</v>
      </c>
      <c r="F1572" s="81">
        <v>16585482</v>
      </c>
      <c r="G1572" s="2">
        <v>5</v>
      </c>
      <c r="H1572" s="52" t="s">
        <v>4089</v>
      </c>
      <c r="I1572" s="2" t="s">
        <v>4090</v>
      </c>
      <c r="J1572" s="71">
        <v>42026</v>
      </c>
      <c r="K1572" s="245">
        <v>4121856</v>
      </c>
      <c r="L1572" s="2" t="s">
        <v>647</v>
      </c>
      <c r="M1572" s="2" t="s">
        <v>3874</v>
      </c>
      <c r="N1572" s="2" t="s">
        <v>30</v>
      </c>
      <c r="O1572" s="2" t="s">
        <v>31</v>
      </c>
      <c r="P1572" s="2" t="s">
        <v>32</v>
      </c>
      <c r="Q1572" s="52" t="s">
        <v>5782</v>
      </c>
    </row>
    <row r="1573" spans="1:17" ht="128.25" thickBot="1" x14ac:dyDescent="0.25">
      <c r="A1573" s="15">
        <v>1572</v>
      </c>
      <c r="B1573" s="47" t="s">
        <v>1264</v>
      </c>
      <c r="C1573" s="2">
        <v>891180084</v>
      </c>
      <c r="D1573" s="2">
        <v>2</v>
      </c>
      <c r="E1573" s="2" t="s">
        <v>4091</v>
      </c>
      <c r="F1573" s="81">
        <v>79339704</v>
      </c>
      <c r="G1573" s="2">
        <v>0</v>
      </c>
      <c r="H1573" s="52" t="s">
        <v>4092</v>
      </c>
      <c r="I1573" s="2" t="s">
        <v>4093</v>
      </c>
      <c r="J1573" s="71">
        <v>42037</v>
      </c>
      <c r="K1573" s="247">
        <v>4121857</v>
      </c>
      <c r="L1573" s="2" t="s">
        <v>647</v>
      </c>
      <c r="M1573" s="2" t="s">
        <v>3874</v>
      </c>
      <c r="N1573" s="2" t="s">
        <v>30</v>
      </c>
      <c r="O1573" s="2" t="s">
        <v>31</v>
      </c>
      <c r="P1573" s="2" t="s">
        <v>32</v>
      </c>
      <c r="Q1573" s="52" t="s">
        <v>5783</v>
      </c>
    </row>
    <row r="1574" spans="1:17" ht="128.25" thickTop="1" x14ac:dyDescent="0.2">
      <c r="A1574" s="9">
        <v>1573</v>
      </c>
      <c r="B1574" s="47" t="s">
        <v>1264</v>
      </c>
      <c r="C1574" s="2">
        <v>891180084</v>
      </c>
      <c r="D1574" s="2">
        <v>2</v>
      </c>
      <c r="E1574" s="2" t="s">
        <v>4094</v>
      </c>
      <c r="F1574" s="81">
        <v>31985131</v>
      </c>
      <c r="G1574" s="2">
        <v>6</v>
      </c>
      <c r="H1574" s="52" t="s">
        <v>4095</v>
      </c>
      <c r="I1574" s="2" t="s">
        <v>4096</v>
      </c>
      <c r="J1574" s="71">
        <v>42051</v>
      </c>
      <c r="K1574" s="247">
        <v>4121858</v>
      </c>
      <c r="L1574" s="2" t="s">
        <v>647</v>
      </c>
      <c r="M1574" s="2" t="s">
        <v>3874</v>
      </c>
      <c r="N1574" s="2" t="s">
        <v>30</v>
      </c>
      <c r="O1574" s="2" t="s">
        <v>31</v>
      </c>
      <c r="P1574" s="2" t="s">
        <v>32</v>
      </c>
      <c r="Q1574" s="52" t="s">
        <v>5784</v>
      </c>
    </row>
    <row r="1575" spans="1:17" ht="141" thickBot="1" x14ac:dyDescent="0.25">
      <c r="A1575" s="15">
        <v>1574</v>
      </c>
      <c r="B1575" s="47" t="s">
        <v>1264</v>
      </c>
      <c r="C1575" s="2">
        <v>891180084</v>
      </c>
      <c r="D1575" s="2">
        <v>2</v>
      </c>
      <c r="E1575" s="2" t="s">
        <v>4097</v>
      </c>
      <c r="F1575" s="81">
        <v>14931673</v>
      </c>
      <c r="G1575" s="2">
        <v>2</v>
      </c>
      <c r="H1575" s="52" t="s">
        <v>4098</v>
      </c>
      <c r="I1575" s="2" t="s">
        <v>4099</v>
      </c>
      <c r="J1575" s="71">
        <v>42066</v>
      </c>
      <c r="K1575" s="245">
        <v>6182784</v>
      </c>
      <c r="L1575" s="2" t="s">
        <v>647</v>
      </c>
      <c r="M1575" s="2" t="s">
        <v>3874</v>
      </c>
      <c r="N1575" s="2" t="s">
        <v>30</v>
      </c>
      <c r="O1575" s="2" t="s">
        <v>31</v>
      </c>
      <c r="P1575" s="2" t="s">
        <v>32</v>
      </c>
      <c r="Q1575" s="52" t="s">
        <v>5785</v>
      </c>
    </row>
    <row r="1576" spans="1:17" ht="128.25" thickTop="1" x14ac:dyDescent="0.2">
      <c r="A1576" s="9">
        <v>1575</v>
      </c>
      <c r="B1576" s="47" t="s">
        <v>1264</v>
      </c>
      <c r="C1576" s="2">
        <v>891180084</v>
      </c>
      <c r="D1576" s="2">
        <v>2</v>
      </c>
      <c r="E1576" s="2" t="s">
        <v>4100</v>
      </c>
      <c r="F1576" s="81">
        <v>94447754</v>
      </c>
      <c r="G1576" s="2">
        <v>6</v>
      </c>
      <c r="H1576" s="52" t="s">
        <v>4101</v>
      </c>
      <c r="I1576" s="2" t="s">
        <v>4102</v>
      </c>
      <c r="J1576" s="71">
        <v>42121</v>
      </c>
      <c r="K1576" s="245">
        <v>4121856</v>
      </c>
      <c r="L1576" s="2" t="s">
        <v>647</v>
      </c>
      <c r="M1576" s="2" t="s">
        <v>3874</v>
      </c>
      <c r="N1576" s="2" t="s">
        <v>30</v>
      </c>
      <c r="O1576" s="2" t="s">
        <v>31</v>
      </c>
      <c r="P1576" s="2" t="s">
        <v>32</v>
      </c>
      <c r="Q1576" s="52" t="s">
        <v>5786</v>
      </c>
    </row>
    <row r="1577" spans="1:17" ht="128.25" thickBot="1" x14ac:dyDescent="0.25">
      <c r="A1577" s="15">
        <v>1576</v>
      </c>
      <c r="B1577" s="47" t="s">
        <v>1264</v>
      </c>
      <c r="C1577" s="2">
        <v>891180084</v>
      </c>
      <c r="D1577" s="2">
        <v>2</v>
      </c>
      <c r="E1577" s="2" t="s">
        <v>4103</v>
      </c>
      <c r="F1577" s="81">
        <v>38254536</v>
      </c>
      <c r="G1577" s="2">
        <v>4</v>
      </c>
      <c r="H1577" s="52" t="s">
        <v>4104</v>
      </c>
      <c r="I1577" s="2" t="s">
        <v>4105</v>
      </c>
      <c r="J1577" s="71">
        <v>42137</v>
      </c>
      <c r="K1577" s="245">
        <v>4121856</v>
      </c>
      <c r="L1577" s="2" t="s">
        <v>647</v>
      </c>
      <c r="M1577" s="2" t="s">
        <v>3874</v>
      </c>
      <c r="N1577" s="2" t="s">
        <v>30</v>
      </c>
      <c r="O1577" s="2" t="s">
        <v>31</v>
      </c>
      <c r="P1577" s="2" t="s">
        <v>32</v>
      </c>
      <c r="Q1577" s="52" t="s">
        <v>5787</v>
      </c>
    </row>
    <row r="1578" spans="1:17" ht="102.75" thickTop="1" x14ac:dyDescent="0.2">
      <c r="A1578" s="9">
        <v>1577</v>
      </c>
      <c r="B1578" s="47" t="s">
        <v>1264</v>
      </c>
      <c r="C1578" s="2">
        <v>891180084</v>
      </c>
      <c r="D1578" s="2">
        <v>2</v>
      </c>
      <c r="E1578" s="2" t="s">
        <v>4085</v>
      </c>
      <c r="F1578" s="81">
        <v>1016040622</v>
      </c>
      <c r="G1578" s="2">
        <v>1</v>
      </c>
      <c r="H1578" s="52" t="s">
        <v>4106</v>
      </c>
      <c r="I1578" s="2" t="s">
        <v>4107</v>
      </c>
      <c r="J1578" s="71">
        <v>42188</v>
      </c>
      <c r="K1578" s="245">
        <v>9960000</v>
      </c>
      <c r="L1578" s="2" t="s">
        <v>647</v>
      </c>
      <c r="M1578" s="2" t="s">
        <v>3874</v>
      </c>
      <c r="N1578" s="2" t="s">
        <v>30</v>
      </c>
      <c r="O1578" s="2" t="s">
        <v>31</v>
      </c>
      <c r="P1578" s="2" t="s">
        <v>32</v>
      </c>
      <c r="Q1578" s="52" t="s">
        <v>5788</v>
      </c>
    </row>
    <row r="1579" spans="1:17" ht="128.25" thickBot="1" x14ac:dyDescent="0.25">
      <c r="A1579" s="15">
        <v>1578</v>
      </c>
      <c r="B1579" s="47" t="s">
        <v>1264</v>
      </c>
      <c r="C1579" s="2">
        <v>891180084</v>
      </c>
      <c r="D1579" s="2">
        <v>2</v>
      </c>
      <c r="E1579" s="2" t="s">
        <v>4108</v>
      </c>
      <c r="F1579" s="81" t="s">
        <v>4109</v>
      </c>
      <c r="G1579" s="2">
        <v>2</v>
      </c>
      <c r="H1579" s="52" t="s">
        <v>4110</v>
      </c>
      <c r="I1579" s="2" t="s">
        <v>4111</v>
      </c>
      <c r="J1579" s="71">
        <v>42192</v>
      </c>
      <c r="K1579" s="245">
        <v>6389760</v>
      </c>
      <c r="L1579" s="2" t="s">
        <v>647</v>
      </c>
      <c r="M1579" s="2" t="s">
        <v>3874</v>
      </c>
      <c r="N1579" s="2" t="s">
        <v>30</v>
      </c>
      <c r="O1579" s="2" t="s">
        <v>31</v>
      </c>
      <c r="P1579" s="2" t="s">
        <v>32</v>
      </c>
      <c r="Q1579" s="52" t="s">
        <v>5789</v>
      </c>
    </row>
    <row r="1580" spans="1:17" ht="128.25" thickTop="1" x14ac:dyDescent="0.2">
      <c r="A1580" s="9">
        <v>1579</v>
      </c>
      <c r="B1580" s="47" t="s">
        <v>1264</v>
      </c>
      <c r="C1580" s="2">
        <v>891180084</v>
      </c>
      <c r="D1580" s="2">
        <v>2</v>
      </c>
      <c r="E1580" s="2" t="s">
        <v>4112</v>
      </c>
      <c r="F1580" s="81">
        <v>19343690</v>
      </c>
      <c r="G1580" s="2">
        <v>3</v>
      </c>
      <c r="H1580" s="52" t="s">
        <v>4113</v>
      </c>
      <c r="I1580" s="2" t="s">
        <v>4114</v>
      </c>
      <c r="J1580" s="71">
        <v>42214</v>
      </c>
      <c r="K1580" s="245">
        <v>4145728</v>
      </c>
      <c r="L1580" s="2" t="s">
        <v>647</v>
      </c>
      <c r="M1580" s="2" t="s">
        <v>3874</v>
      </c>
      <c r="N1580" s="2" t="s">
        <v>30</v>
      </c>
      <c r="O1580" s="2" t="s">
        <v>31</v>
      </c>
      <c r="P1580" s="2" t="s">
        <v>32</v>
      </c>
      <c r="Q1580" s="52" t="s">
        <v>5790</v>
      </c>
    </row>
    <row r="1581" spans="1:17" ht="141" thickBot="1" x14ac:dyDescent="0.25">
      <c r="A1581" s="15">
        <v>1580</v>
      </c>
      <c r="B1581" s="47" t="s">
        <v>1264</v>
      </c>
      <c r="C1581" s="2">
        <v>891180084</v>
      </c>
      <c r="D1581" s="2">
        <v>2</v>
      </c>
      <c r="E1581" s="2" t="s">
        <v>4103</v>
      </c>
      <c r="F1581" s="81">
        <v>38254536</v>
      </c>
      <c r="G1581" s="2">
        <v>4</v>
      </c>
      <c r="H1581" s="52" t="s">
        <v>4115</v>
      </c>
      <c r="I1581" s="2" t="s">
        <v>4116</v>
      </c>
      <c r="J1581" s="71">
        <v>42242</v>
      </c>
      <c r="K1581" s="245">
        <v>4145728</v>
      </c>
      <c r="L1581" s="2" t="s">
        <v>647</v>
      </c>
      <c r="M1581" s="2" t="s">
        <v>3874</v>
      </c>
      <c r="N1581" s="2" t="s">
        <v>30</v>
      </c>
      <c r="O1581" s="2" t="s">
        <v>31</v>
      </c>
      <c r="P1581" s="2" t="s">
        <v>32</v>
      </c>
      <c r="Q1581" s="52" t="s">
        <v>5791</v>
      </c>
    </row>
    <row r="1582" spans="1:17" ht="128.25" thickTop="1" x14ac:dyDescent="0.2">
      <c r="A1582" s="9">
        <v>1581</v>
      </c>
      <c r="B1582" s="47" t="s">
        <v>1264</v>
      </c>
      <c r="C1582" s="2">
        <v>891180084</v>
      </c>
      <c r="D1582" s="2">
        <v>2</v>
      </c>
      <c r="E1582" s="2" t="s">
        <v>4088</v>
      </c>
      <c r="F1582" s="81">
        <v>16585482</v>
      </c>
      <c r="G1582" s="2">
        <v>5</v>
      </c>
      <c r="H1582" s="52" t="s">
        <v>4117</v>
      </c>
      <c r="I1582" s="2" t="s">
        <v>4118</v>
      </c>
      <c r="J1582" s="71">
        <v>42293</v>
      </c>
      <c r="K1582" s="245">
        <v>4145728</v>
      </c>
      <c r="L1582" s="2" t="s">
        <v>647</v>
      </c>
      <c r="M1582" s="2" t="s">
        <v>3874</v>
      </c>
      <c r="N1582" s="2" t="s">
        <v>30</v>
      </c>
      <c r="O1582" s="2" t="s">
        <v>31</v>
      </c>
      <c r="P1582" s="2" t="s">
        <v>32</v>
      </c>
      <c r="Q1582" s="52" t="s">
        <v>5792</v>
      </c>
    </row>
    <row r="1583" spans="1:17" ht="115.5" thickBot="1" x14ac:dyDescent="0.25">
      <c r="A1583" s="15">
        <v>1582</v>
      </c>
      <c r="B1583" s="47" t="s">
        <v>1264</v>
      </c>
      <c r="C1583" s="2">
        <v>891180084</v>
      </c>
      <c r="D1583" s="2">
        <v>2</v>
      </c>
      <c r="E1583" s="2" t="s">
        <v>4088</v>
      </c>
      <c r="F1583" s="81">
        <v>16585482</v>
      </c>
      <c r="G1583" s="2">
        <v>5</v>
      </c>
      <c r="H1583" s="52" t="s">
        <v>4119</v>
      </c>
      <c r="I1583" s="2" t="s">
        <v>4120</v>
      </c>
      <c r="J1583" s="71">
        <v>42321</v>
      </c>
      <c r="K1583" s="245">
        <v>4145728</v>
      </c>
      <c r="L1583" s="2" t="s">
        <v>647</v>
      </c>
      <c r="M1583" s="2" t="s">
        <v>3874</v>
      </c>
      <c r="N1583" s="2" t="s">
        <v>30</v>
      </c>
      <c r="O1583" s="2" t="s">
        <v>31</v>
      </c>
      <c r="P1583" s="2" t="s">
        <v>32</v>
      </c>
      <c r="Q1583" s="52" t="s">
        <v>5793</v>
      </c>
    </row>
    <row r="1584" spans="1:17" ht="115.5" thickTop="1" x14ac:dyDescent="0.2">
      <c r="A1584" s="9">
        <v>1583</v>
      </c>
      <c r="B1584" s="47" t="s">
        <v>1264</v>
      </c>
      <c r="C1584" s="2">
        <v>891180084</v>
      </c>
      <c r="D1584" s="2">
        <v>2</v>
      </c>
      <c r="E1584" s="2" t="s">
        <v>4068</v>
      </c>
      <c r="F1584" s="81">
        <v>36067387</v>
      </c>
      <c r="G1584" s="2">
        <v>4</v>
      </c>
      <c r="H1584" s="52" t="s">
        <v>4121</v>
      </c>
      <c r="I1584" s="2" t="s">
        <v>4122</v>
      </c>
      <c r="J1584" s="71">
        <v>42191</v>
      </c>
      <c r="K1584" s="245">
        <v>9960000</v>
      </c>
      <c r="L1584" s="2" t="s">
        <v>647</v>
      </c>
      <c r="M1584" s="2" t="s">
        <v>3874</v>
      </c>
      <c r="N1584" s="2" t="s">
        <v>30</v>
      </c>
      <c r="O1584" s="2" t="s">
        <v>31</v>
      </c>
      <c r="P1584" s="2" t="s">
        <v>32</v>
      </c>
      <c r="Q1584" s="52" t="s">
        <v>5794</v>
      </c>
    </row>
    <row r="1585" spans="1:17" ht="102.75" thickBot="1" x14ac:dyDescent="0.25">
      <c r="A1585" s="15">
        <v>1584</v>
      </c>
      <c r="B1585" s="47" t="s">
        <v>1264</v>
      </c>
      <c r="C1585" s="2">
        <v>891180084</v>
      </c>
      <c r="D1585" s="2">
        <v>2</v>
      </c>
      <c r="E1585" s="2" t="s">
        <v>4082</v>
      </c>
      <c r="F1585" s="81" t="s">
        <v>4123</v>
      </c>
      <c r="G1585" s="2">
        <v>7</v>
      </c>
      <c r="H1585" s="52" t="s">
        <v>4124</v>
      </c>
      <c r="I1585" s="2" t="s">
        <v>4125</v>
      </c>
      <c r="J1585" s="71">
        <v>42194</v>
      </c>
      <c r="K1585" s="245">
        <v>5796360</v>
      </c>
      <c r="L1585" s="2" t="s">
        <v>647</v>
      </c>
      <c r="M1585" s="2" t="s">
        <v>3874</v>
      </c>
      <c r="N1585" s="2" t="s">
        <v>30</v>
      </c>
      <c r="O1585" s="2" t="s">
        <v>31</v>
      </c>
      <c r="P1585" s="2" t="s">
        <v>32</v>
      </c>
      <c r="Q1585" s="52" t="s">
        <v>5795</v>
      </c>
    </row>
    <row r="1586" spans="1:17" ht="115.5" thickTop="1" x14ac:dyDescent="0.2">
      <c r="A1586" s="9">
        <v>1585</v>
      </c>
      <c r="B1586" s="47" t="s">
        <v>1264</v>
      </c>
      <c r="C1586" s="2">
        <v>891180084</v>
      </c>
      <c r="D1586" s="2">
        <v>2</v>
      </c>
      <c r="E1586" s="2" t="s">
        <v>4077</v>
      </c>
      <c r="F1586" s="79">
        <v>16583292</v>
      </c>
      <c r="G1586" s="2">
        <v>3</v>
      </c>
      <c r="H1586" s="52" t="s">
        <v>4126</v>
      </c>
      <c r="I1586" s="2" t="s">
        <v>4127</v>
      </c>
      <c r="J1586" s="71">
        <v>42207</v>
      </c>
      <c r="K1586" s="245">
        <v>5955930</v>
      </c>
      <c r="L1586" s="2" t="s">
        <v>647</v>
      </c>
      <c r="M1586" s="2" t="s">
        <v>3874</v>
      </c>
      <c r="N1586" s="2" t="s">
        <v>30</v>
      </c>
      <c r="O1586" s="2" t="s">
        <v>31</v>
      </c>
      <c r="P1586" s="2" t="s">
        <v>32</v>
      </c>
      <c r="Q1586" s="52" t="s">
        <v>4128</v>
      </c>
    </row>
    <row r="1587" spans="1:17" ht="102.75" thickBot="1" x14ac:dyDescent="0.25">
      <c r="A1587" s="15">
        <v>1586</v>
      </c>
      <c r="B1587" s="47" t="s">
        <v>1264</v>
      </c>
      <c r="C1587" s="2">
        <v>891180084</v>
      </c>
      <c r="D1587" s="2">
        <v>2</v>
      </c>
      <c r="E1587" s="2" t="s">
        <v>4097</v>
      </c>
      <c r="F1587" s="79">
        <v>14931673</v>
      </c>
      <c r="G1587" s="2">
        <v>2</v>
      </c>
      <c r="H1587" s="52" t="s">
        <v>4129</v>
      </c>
      <c r="I1587" s="2" t="s">
        <v>4130</v>
      </c>
      <c r="J1587" s="71">
        <v>42275</v>
      </c>
      <c r="K1587" s="245">
        <v>3864240</v>
      </c>
      <c r="L1587" s="2" t="s">
        <v>647</v>
      </c>
      <c r="M1587" s="2" t="s">
        <v>3874</v>
      </c>
      <c r="N1587" s="2" t="s">
        <v>30</v>
      </c>
      <c r="O1587" s="2" t="s">
        <v>31</v>
      </c>
      <c r="P1587" s="2" t="s">
        <v>32</v>
      </c>
      <c r="Q1587" s="52" t="s">
        <v>4131</v>
      </c>
    </row>
    <row r="1588" spans="1:17" ht="115.5" thickTop="1" x14ac:dyDescent="0.2">
      <c r="A1588" s="9">
        <v>1587</v>
      </c>
      <c r="B1588" s="47" t="s">
        <v>1264</v>
      </c>
      <c r="C1588" s="2">
        <v>891180084</v>
      </c>
      <c r="D1588" s="2">
        <v>2</v>
      </c>
      <c r="E1588" s="2" t="s">
        <v>4077</v>
      </c>
      <c r="F1588" s="79">
        <v>16583292</v>
      </c>
      <c r="G1588" s="2">
        <v>3</v>
      </c>
      <c r="H1588" s="52" t="s">
        <v>4132</v>
      </c>
      <c r="I1588" s="2" t="s">
        <v>4133</v>
      </c>
      <c r="J1588" s="71">
        <v>42200</v>
      </c>
      <c r="K1588" s="245">
        <v>5955930</v>
      </c>
      <c r="L1588" s="2" t="s">
        <v>647</v>
      </c>
      <c r="M1588" s="2" t="s">
        <v>3874</v>
      </c>
      <c r="N1588" s="2" t="s">
        <v>30</v>
      </c>
      <c r="O1588" s="2" t="s">
        <v>31</v>
      </c>
      <c r="P1588" s="2" t="s">
        <v>32</v>
      </c>
      <c r="Q1588" s="52" t="s">
        <v>5796</v>
      </c>
    </row>
    <row r="1589" spans="1:17" ht="115.5" thickBot="1" x14ac:dyDescent="0.25">
      <c r="A1589" s="15">
        <v>1588</v>
      </c>
      <c r="B1589" s="47" t="s">
        <v>1264</v>
      </c>
      <c r="C1589" s="2">
        <v>891180084</v>
      </c>
      <c r="D1589" s="2">
        <v>2</v>
      </c>
      <c r="E1589" s="2" t="s">
        <v>4082</v>
      </c>
      <c r="F1589" s="79" t="s">
        <v>4123</v>
      </c>
      <c r="G1589" s="2">
        <v>7</v>
      </c>
      <c r="H1589" s="52" t="s">
        <v>4134</v>
      </c>
      <c r="I1589" s="2" t="s">
        <v>4135</v>
      </c>
      <c r="J1589" s="71">
        <v>42227</v>
      </c>
      <c r="K1589" s="245">
        <v>5796360</v>
      </c>
      <c r="L1589" s="2" t="s">
        <v>647</v>
      </c>
      <c r="M1589" s="2" t="s">
        <v>3874</v>
      </c>
      <c r="N1589" s="2" t="s">
        <v>30</v>
      </c>
      <c r="O1589" s="2" t="s">
        <v>31</v>
      </c>
      <c r="P1589" s="2" t="s">
        <v>32</v>
      </c>
      <c r="Q1589" s="52" t="s">
        <v>4136</v>
      </c>
    </row>
    <row r="1590" spans="1:17" ht="115.5" thickTop="1" x14ac:dyDescent="0.2">
      <c r="A1590" s="9">
        <v>1589</v>
      </c>
      <c r="B1590" s="47" t="s">
        <v>1264</v>
      </c>
      <c r="C1590" s="2">
        <v>891180084</v>
      </c>
      <c r="D1590" s="2">
        <v>2</v>
      </c>
      <c r="E1590" s="2" t="s">
        <v>4097</v>
      </c>
      <c r="F1590" s="79">
        <v>14931673</v>
      </c>
      <c r="G1590" s="2">
        <v>2</v>
      </c>
      <c r="H1590" s="52" t="s">
        <v>4137</v>
      </c>
      <c r="I1590" s="2" t="s">
        <v>4138</v>
      </c>
      <c r="J1590" s="71">
        <v>42279</v>
      </c>
      <c r="K1590" s="245">
        <v>3864240</v>
      </c>
      <c r="L1590" s="2" t="s">
        <v>647</v>
      </c>
      <c r="M1590" s="2" t="s">
        <v>3874</v>
      </c>
      <c r="N1590" s="2" t="s">
        <v>30</v>
      </c>
      <c r="O1590" s="2" t="s">
        <v>31</v>
      </c>
      <c r="P1590" s="2" t="s">
        <v>32</v>
      </c>
      <c r="Q1590" s="52" t="s">
        <v>5797</v>
      </c>
    </row>
    <row r="1591" spans="1:17" ht="115.5" thickBot="1" x14ac:dyDescent="0.25">
      <c r="A1591" s="15">
        <v>1590</v>
      </c>
      <c r="B1591" s="47" t="s">
        <v>1264</v>
      </c>
      <c r="C1591" s="2">
        <v>891180084</v>
      </c>
      <c r="D1591" s="2">
        <v>2</v>
      </c>
      <c r="E1591" s="2" t="s">
        <v>4050</v>
      </c>
      <c r="F1591" s="81">
        <v>1123320534</v>
      </c>
      <c r="G1591" s="2">
        <v>1</v>
      </c>
      <c r="H1591" s="52" t="s">
        <v>4139</v>
      </c>
      <c r="I1591" s="2" t="s">
        <v>4140</v>
      </c>
      <c r="J1591" s="71">
        <v>42188</v>
      </c>
      <c r="K1591" s="154">
        <v>9960000</v>
      </c>
      <c r="L1591" s="2" t="s">
        <v>647</v>
      </c>
      <c r="M1591" s="2" t="s">
        <v>3874</v>
      </c>
      <c r="N1591" s="2" t="s">
        <v>30</v>
      </c>
      <c r="O1591" s="2" t="s">
        <v>31</v>
      </c>
      <c r="P1591" s="2" t="s">
        <v>32</v>
      </c>
      <c r="Q1591" s="52" t="s">
        <v>5798</v>
      </c>
    </row>
    <row r="1592" spans="1:17" ht="128.25" thickTop="1" x14ac:dyDescent="0.2">
      <c r="A1592" s="9">
        <v>1591</v>
      </c>
      <c r="B1592" s="47" t="s">
        <v>1264</v>
      </c>
      <c r="C1592" s="2">
        <v>891180084</v>
      </c>
      <c r="D1592" s="2">
        <v>2</v>
      </c>
      <c r="E1592" s="2" t="s">
        <v>4141</v>
      </c>
      <c r="F1592" s="81">
        <v>76311652</v>
      </c>
      <c r="G1592" s="2">
        <v>3</v>
      </c>
      <c r="H1592" s="52" t="s">
        <v>4142</v>
      </c>
      <c r="I1592" s="2" t="s">
        <v>4143</v>
      </c>
      <c r="J1592" s="71">
        <v>42216</v>
      </c>
      <c r="K1592" s="245">
        <v>6218592</v>
      </c>
      <c r="L1592" s="2" t="s">
        <v>647</v>
      </c>
      <c r="M1592" s="2" t="s">
        <v>3874</v>
      </c>
      <c r="N1592" s="2" t="s">
        <v>30</v>
      </c>
      <c r="O1592" s="2" t="s">
        <v>31</v>
      </c>
      <c r="P1592" s="2" t="s">
        <v>32</v>
      </c>
      <c r="Q1592" s="52" t="s">
        <v>5799</v>
      </c>
    </row>
    <row r="1593" spans="1:17" ht="141" thickBot="1" x14ac:dyDescent="0.25">
      <c r="A1593" s="15">
        <v>1592</v>
      </c>
      <c r="B1593" s="47" t="s">
        <v>1264</v>
      </c>
      <c r="C1593" s="2">
        <v>891180084</v>
      </c>
      <c r="D1593" s="2">
        <v>2</v>
      </c>
      <c r="E1593" s="2" t="s">
        <v>4144</v>
      </c>
      <c r="F1593" s="81">
        <v>13842684</v>
      </c>
      <c r="G1593" s="2">
        <v>8</v>
      </c>
      <c r="H1593" s="52" t="s">
        <v>4145</v>
      </c>
      <c r="I1593" s="2" t="s">
        <v>4146</v>
      </c>
      <c r="J1593" s="71">
        <v>42237</v>
      </c>
      <c r="K1593" s="245">
        <v>4145728</v>
      </c>
      <c r="L1593" s="2" t="s">
        <v>647</v>
      </c>
      <c r="M1593" s="2" t="s">
        <v>3874</v>
      </c>
      <c r="N1593" s="2" t="s">
        <v>30</v>
      </c>
      <c r="O1593" s="2" t="s">
        <v>31</v>
      </c>
      <c r="P1593" s="2" t="s">
        <v>32</v>
      </c>
      <c r="Q1593" s="52" t="s">
        <v>5800</v>
      </c>
    </row>
    <row r="1594" spans="1:17" ht="115.5" thickTop="1" x14ac:dyDescent="0.2">
      <c r="A1594" s="9">
        <v>1593</v>
      </c>
      <c r="B1594" s="47" t="s">
        <v>1264</v>
      </c>
      <c r="C1594" s="2">
        <v>891180084</v>
      </c>
      <c r="D1594" s="2">
        <v>2</v>
      </c>
      <c r="E1594" s="2" t="s">
        <v>4147</v>
      </c>
      <c r="F1594" s="81">
        <v>11432519</v>
      </c>
      <c r="G1594" s="2">
        <v>4</v>
      </c>
      <c r="H1594" s="52" t="s">
        <v>4148</v>
      </c>
      <c r="I1594" s="2" t="s">
        <v>4149</v>
      </c>
      <c r="J1594" s="71">
        <v>42262</v>
      </c>
      <c r="K1594" s="245">
        <v>4145728</v>
      </c>
      <c r="L1594" s="2" t="s">
        <v>647</v>
      </c>
      <c r="M1594" s="2" t="s">
        <v>3874</v>
      </c>
      <c r="N1594" s="2" t="s">
        <v>30</v>
      </c>
      <c r="O1594" s="2" t="s">
        <v>31</v>
      </c>
      <c r="P1594" s="2" t="s">
        <v>32</v>
      </c>
      <c r="Q1594" s="52" t="s">
        <v>5801</v>
      </c>
    </row>
    <row r="1595" spans="1:17" ht="115.5" thickBot="1" x14ac:dyDescent="0.25">
      <c r="A1595" s="15">
        <v>1594</v>
      </c>
      <c r="B1595" s="47" t="s">
        <v>1264</v>
      </c>
      <c r="C1595" s="2">
        <v>891180084</v>
      </c>
      <c r="D1595" s="2">
        <v>2</v>
      </c>
      <c r="E1595" s="2" t="s">
        <v>4150</v>
      </c>
      <c r="F1595" s="81">
        <v>7709018</v>
      </c>
      <c r="G1595" s="2">
        <v>2</v>
      </c>
      <c r="H1595" s="52" t="s">
        <v>4151</v>
      </c>
      <c r="I1595" s="2" t="s">
        <v>4152</v>
      </c>
      <c r="J1595" s="71">
        <v>42283</v>
      </c>
      <c r="K1595" s="245">
        <v>4145728</v>
      </c>
      <c r="L1595" s="2" t="s">
        <v>647</v>
      </c>
      <c r="M1595" s="2" t="s">
        <v>3874</v>
      </c>
      <c r="N1595" s="2" t="s">
        <v>30</v>
      </c>
      <c r="O1595" s="2" t="s">
        <v>31</v>
      </c>
      <c r="P1595" s="2" t="s">
        <v>32</v>
      </c>
      <c r="Q1595" s="52" t="s">
        <v>5802</v>
      </c>
    </row>
    <row r="1596" spans="1:17" ht="115.5" thickTop="1" x14ac:dyDescent="0.2">
      <c r="A1596" s="9">
        <v>1595</v>
      </c>
      <c r="B1596" s="47" t="s">
        <v>1264</v>
      </c>
      <c r="C1596" s="2">
        <v>891180084</v>
      </c>
      <c r="D1596" s="2">
        <v>2</v>
      </c>
      <c r="E1596" s="2" t="s">
        <v>4153</v>
      </c>
      <c r="F1596" s="81">
        <v>76311652</v>
      </c>
      <c r="G1596" s="2">
        <v>3</v>
      </c>
      <c r="H1596" s="52" t="s">
        <v>4154</v>
      </c>
      <c r="I1596" s="2" t="s">
        <v>4155</v>
      </c>
      <c r="J1596" s="71">
        <v>42313</v>
      </c>
      <c r="K1596" s="245">
        <v>4145728</v>
      </c>
      <c r="L1596" s="2" t="s">
        <v>647</v>
      </c>
      <c r="M1596" s="2" t="s">
        <v>3874</v>
      </c>
      <c r="N1596" s="2" t="s">
        <v>30</v>
      </c>
      <c r="O1596" s="2" t="s">
        <v>31</v>
      </c>
      <c r="P1596" s="2" t="s">
        <v>32</v>
      </c>
      <c r="Q1596" s="52" t="s">
        <v>5803</v>
      </c>
    </row>
    <row r="1597" spans="1:17" ht="115.5" thickBot="1" x14ac:dyDescent="0.25">
      <c r="A1597" s="15">
        <v>1596</v>
      </c>
      <c r="B1597" s="47" t="s">
        <v>1264</v>
      </c>
      <c r="C1597" s="2">
        <v>891180084</v>
      </c>
      <c r="D1597" s="2">
        <v>2</v>
      </c>
      <c r="E1597" s="2" t="s">
        <v>4156</v>
      </c>
      <c r="F1597" s="81">
        <v>1015410974</v>
      </c>
      <c r="G1597" s="2">
        <v>3</v>
      </c>
      <c r="H1597" s="52" t="s">
        <v>4157</v>
      </c>
      <c r="I1597" s="2" t="s">
        <v>4158</v>
      </c>
      <c r="J1597" s="71">
        <v>42327</v>
      </c>
      <c r="K1597" s="245">
        <v>2535616</v>
      </c>
      <c r="L1597" s="2" t="s">
        <v>647</v>
      </c>
      <c r="M1597" s="2" t="s">
        <v>3874</v>
      </c>
      <c r="N1597" s="2" t="s">
        <v>30</v>
      </c>
      <c r="O1597" s="2" t="s">
        <v>31</v>
      </c>
      <c r="P1597" s="2" t="s">
        <v>32</v>
      </c>
      <c r="Q1597" s="52" t="s">
        <v>4159</v>
      </c>
    </row>
    <row r="1598" spans="1:17" ht="128.25" thickTop="1" x14ac:dyDescent="0.2">
      <c r="A1598" s="9">
        <v>1597</v>
      </c>
      <c r="B1598" s="47" t="s">
        <v>1264</v>
      </c>
      <c r="C1598" s="2">
        <v>891180084</v>
      </c>
      <c r="D1598" s="2">
        <v>2</v>
      </c>
      <c r="E1598" s="2" t="s">
        <v>4053</v>
      </c>
      <c r="F1598" s="81">
        <v>79119534</v>
      </c>
      <c r="G1598" s="2">
        <v>1</v>
      </c>
      <c r="H1598" s="52" t="s">
        <v>4160</v>
      </c>
      <c r="I1598" s="2" t="s">
        <v>4161</v>
      </c>
      <c r="J1598" s="71">
        <v>42216</v>
      </c>
      <c r="K1598" s="245">
        <v>2072864</v>
      </c>
      <c r="L1598" s="2" t="s">
        <v>647</v>
      </c>
      <c r="M1598" s="2" t="s">
        <v>3874</v>
      </c>
      <c r="N1598" s="2" t="s">
        <v>30</v>
      </c>
      <c r="O1598" s="2" t="s">
        <v>31</v>
      </c>
      <c r="P1598" s="2" t="s">
        <v>4162</v>
      </c>
      <c r="Q1598" s="52" t="s">
        <v>5804</v>
      </c>
    </row>
    <row r="1599" spans="1:17" ht="141" thickBot="1" x14ac:dyDescent="0.25">
      <c r="A1599" s="15">
        <v>1598</v>
      </c>
      <c r="B1599" s="47" t="s">
        <v>1264</v>
      </c>
      <c r="C1599" s="2">
        <v>891180084</v>
      </c>
      <c r="D1599" s="2">
        <v>2</v>
      </c>
      <c r="E1599" s="2" t="s">
        <v>4163</v>
      </c>
      <c r="F1599" s="81">
        <v>52340912</v>
      </c>
      <c r="G1599" s="2">
        <v>1</v>
      </c>
      <c r="H1599" s="52" t="s">
        <v>4164</v>
      </c>
      <c r="I1599" s="2" t="s">
        <v>4165</v>
      </c>
      <c r="J1599" s="71">
        <v>42227</v>
      </c>
      <c r="K1599" s="245">
        <v>3109296</v>
      </c>
      <c r="L1599" s="2" t="s">
        <v>647</v>
      </c>
      <c r="M1599" s="2" t="s">
        <v>3874</v>
      </c>
      <c r="N1599" s="2" t="s">
        <v>30</v>
      </c>
      <c r="O1599" s="2" t="s">
        <v>31</v>
      </c>
      <c r="P1599" s="2" t="s">
        <v>4162</v>
      </c>
      <c r="Q1599" s="52" t="s">
        <v>5805</v>
      </c>
    </row>
    <row r="1600" spans="1:17" ht="128.25" thickTop="1" x14ac:dyDescent="0.2">
      <c r="A1600" s="9">
        <v>1599</v>
      </c>
      <c r="B1600" s="47" t="s">
        <v>1264</v>
      </c>
      <c r="C1600" s="2">
        <v>891180084</v>
      </c>
      <c r="D1600" s="2">
        <v>2</v>
      </c>
      <c r="E1600" s="2" t="s">
        <v>4062</v>
      </c>
      <c r="F1600" s="81">
        <v>7518430</v>
      </c>
      <c r="G1600" s="2">
        <v>4</v>
      </c>
      <c r="H1600" s="52" t="s">
        <v>4166</v>
      </c>
      <c r="I1600" s="2" t="s">
        <v>4167</v>
      </c>
      <c r="J1600" s="71">
        <v>42237</v>
      </c>
      <c r="K1600" s="245">
        <v>4145728</v>
      </c>
      <c r="L1600" s="2" t="s">
        <v>647</v>
      </c>
      <c r="M1600" s="2" t="s">
        <v>3874</v>
      </c>
      <c r="N1600" s="2" t="s">
        <v>30</v>
      </c>
      <c r="O1600" s="2" t="s">
        <v>31</v>
      </c>
      <c r="P1600" s="2" t="s">
        <v>4162</v>
      </c>
      <c r="Q1600" s="52" t="s">
        <v>5806</v>
      </c>
    </row>
    <row r="1601" spans="1:18" ht="128.25" thickBot="1" x14ac:dyDescent="0.25">
      <c r="A1601" s="15">
        <v>1600</v>
      </c>
      <c r="B1601" s="47" t="s">
        <v>1264</v>
      </c>
      <c r="C1601" s="2">
        <v>891180084</v>
      </c>
      <c r="D1601" s="2">
        <v>2</v>
      </c>
      <c r="E1601" s="2" t="s">
        <v>4168</v>
      </c>
      <c r="F1601" s="81">
        <v>1077863549</v>
      </c>
      <c r="G1601" s="2">
        <v>5</v>
      </c>
      <c r="H1601" s="52" t="s">
        <v>4169</v>
      </c>
      <c r="I1601" s="2" t="s">
        <v>4170</v>
      </c>
      <c r="J1601" s="71">
        <v>42271</v>
      </c>
      <c r="K1601" s="245">
        <v>1833333</v>
      </c>
      <c r="L1601" s="2" t="s">
        <v>647</v>
      </c>
      <c r="M1601" s="2" t="s">
        <v>3874</v>
      </c>
      <c r="N1601" s="2" t="s">
        <v>30</v>
      </c>
      <c r="O1601" s="2" t="s">
        <v>31</v>
      </c>
      <c r="P1601" s="2" t="s">
        <v>4162</v>
      </c>
      <c r="Q1601" s="52" t="s">
        <v>5807</v>
      </c>
    </row>
    <row r="1602" spans="1:18" ht="128.25" thickTop="1" x14ac:dyDescent="0.2">
      <c r="A1602" s="9">
        <v>1601</v>
      </c>
      <c r="B1602" s="47" t="s">
        <v>1264</v>
      </c>
      <c r="C1602" s="2">
        <v>891180084</v>
      </c>
      <c r="D1602" s="2">
        <v>2</v>
      </c>
      <c r="E1602" s="2" t="s">
        <v>4150</v>
      </c>
      <c r="F1602" s="81">
        <v>7709018</v>
      </c>
      <c r="G1602" s="2">
        <v>2</v>
      </c>
      <c r="H1602" s="52" t="s">
        <v>4171</v>
      </c>
      <c r="I1602" s="2" t="s">
        <v>4172</v>
      </c>
      <c r="J1602" s="71">
        <v>42272</v>
      </c>
      <c r="K1602" s="245">
        <v>6218592</v>
      </c>
      <c r="L1602" s="2" t="s">
        <v>647</v>
      </c>
      <c r="M1602" s="2" t="s">
        <v>3874</v>
      </c>
      <c r="N1602" s="2" t="s">
        <v>30</v>
      </c>
      <c r="O1602" s="2" t="s">
        <v>31</v>
      </c>
      <c r="P1602" s="2" t="s">
        <v>4162</v>
      </c>
      <c r="Q1602" s="52" t="s">
        <v>5808</v>
      </c>
    </row>
    <row r="1603" spans="1:18" ht="102.75" thickBot="1" x14ac:dyDescent="0.25">
      <c r="A1603" s="15">
        <v>1602</v>
      </c>
      <c r="B1603" s="47" t="s">
        <v>1264</v>
      </c>
      <c r="C1603" s="2">
        <v>891180084</v>
      </c>
      <c r="D1603" s="2">
        <v>2</v>
      </c>
      <c r="E1603" s="2" t="s">
        <v>4065</v>
      </c>
      <c r="F1603" s="81">
        <v>52257608</v>
      </c>
      <c r="G1603" s="2">
        <v>2</v>
      </c>
      <c r="H1603" s="52" t="s">
        <v>4173</v>
      </c>
      <c r="I1603" s="2" t="s">
        <v>4172</v>
      </c>
      <c r="J1603" s="71">
        <v>42320</v>
      </c>
      <c r="K1603" s="245">
        <v>2072864</v>
      </c>
      <c r="L1603" s="2" t="s">
        <v>647</v>
      </c>
      <c r="M1603" s="2" t="s">
        <v>3874</v>
      </c>
      <c r="N1603" s="2" t="s">
        <v>30</v>
      </c>
      <c r="O1603" s="2" t="s">
        <v>31</v>
      </c>
      <c r="P1603" s="2" t="s">
        <v>4162</v>
      </c>
      <c r="Q1603" s="52" t="s">
        <v>4174</v>
      </c>
      <c r="R1603" s="409">
        <f>SUM(K1500:K1603)</f>
        <v>575097568</v>
      </c>
    </row>
    <row r="1604" spans="1:18" ht="64.5" thickTop="1" x14ac:dyDescent="0.2">
      <c r="A1604" s="9">
        <v>1603</v>
      </c>
      <c r="B1604" s="47" t="s">
        <v>1264</v>
      </c>
      <c r="C1604" s="42">
        <v>891180084</v>
      </c>
      <c r="D1604" s="42">
        <v>2</v>
      </c>
      <c r="E1604" s="2" t="s">
        <v>2954</v>
      </c>
      <c r="F1604" s="2">
        <v>1080261093</v>
      </c>
      <c r="G1604" s="2">
        <v>6</v>
      </c>
      <c r="H1604" s="2" t="s">
        <v>4175</v>
      </c>
      <c r="I1604" s="2" t="s">
        <v>4176</v>
      </c>
      <c r="J1604" s="71">
        <v>42009</v>
      </c>
      <c r="K1604" s="132">
        <v>4199896</v>
      </c>
      <c r="L1604" s="2" t="s">
        <v>647</v>
      </c>
      <c r="M1604" s="2" t="s">
        <v>2214</v>
      </c>
      <c r="N1604" s="2" t="s">
        <v>2215</v>
      </c>
      <c r="O1604" s="2" t="s">
        <v>31</v>
      </c>
      <c r="P1604" s="78" t="s">
        <v>32</v>
      </c>
      <c r="Q1604" s="2"/>
    </row>
    <row r="1605" spans="1:18" ht="77.25" thickBot="1" x14ac:dyDescent="0.25">
      <c r="A1605" s="15">
        <v>1604</v>
      </c>
      <c r="B1605" s="47" t="s">
        <v>1264</v>
      </c>
      <c r="C1605" s="42">
        <v>891180084</v>
      </c>
      <c r="D1605" s="42">
        <v>2</v>
      </c>
      <c r="E1605" s="2" t="s">
        <v>4177</v>
      </c>
      <c r="F1605" s="2">
        <v>26422914</v>
      </c>
      <c r="G1605" s="2">
        <v>2</v>
      </c>
      <c r="H1605" s="2" t="s">
        <v>4178</v>
      </c>
      <c r="I1605" s="2" t="s">
        <v>4179</v>
      </c>
      <c r="J1605" s="71">
        <v>42009</v>
      </c>
      <c r="K1605" s="132">
        <v>11759964</v>
      </c>
      <c r="L1605" s="2" t="s">
        <v>647</v>
      </c>
      <c r="M1605" s="2" t="s">
        <v>2214</v>
      </c>
      <c r="N1605" s="2" t="s">
        <v>2215</v>
      </c>
      <c r="O1605" s="2" t="s">
        <v>31</v>
      </c>
      <c r="P1605" s="2" t="s">
        <v>32</v>
      </c>
      <c r="Q1605" s="49"/>
    </row>
    <row r="1606" spans="1:18" ht="166.5" thickTop="1" x14ac:dyDescent="0.2">
      <c r="A1606" s="9">
        <v>1605</v>
      </c>
      <c r="B1606" s="47" t="s">
        <v>1264</v>
      </c>
      <c r="C1606" s="42">
        <v>891180084</v>
      </c>
      <c r="D1606" s="42">
        <v>2</v>
      </c>
      <c r="E1606" s="2" t="s">
        <v>4180</v>
      </c>
      <c r="F1606" s="83">
        <v>7715383</v>
      </c>
      <c r="G1606" s="2">
        <v>0</v>
      </c>
      <c r="H1606" s="2" t="s">
        <v>4181</v>
      </c>
      <c r="I1606" s="2" t="s">
        <v>4182</v>
      </c>
      <c r="J1606" s="71">
        <v>42009</v>
      </c>
      <c r="K1606" s="132">
        <f>(6299964+3150000)</f>
        <v>9449964</v>
      </c>
      <c r="L1606" s="2" t="s">
        <v>647</v>
      </c>
      <c r="M1606" s="2" t="s">
        <v>2214</v>
      </c>
      <c r="N1606" s="2" t="s">
        <v>2215</v>
      </c>
      <c r="O1606" s="2" t="s">
        <v>31</v>
      </c>
      <c r="P1606" s="2" t="s">
        <v>32</v>
      </c>
      <c r="Q1606" s="2" t="s">
        <v>4183</v>
      </c>
    </row>
    <row r="1607" spans="1:18" ht="51.75" thickBot="1" x14ac:dyDescent="0.25">
      <c r="A1607" s="15">
        <v>1606</v>
      </c>
      <c r="B1607" s="47" t="s">
        <v>1264</v>
      </c>
      <c r="C1607" s="42">
        <v>891180084</v>
      </c>
      <c r="D1607" s="42">
        <v>2</v>
      </c>
      <c r="E1607" s="2" t="s">
        <v>4184</v>
      </c>
      <c r="F1607" s="2">
        <v>1075215122</v>
      </c>
      <c r="G1607" s="2">
        <v>8</v>
      </c>
      <c r="H1607" s="2" t="s">
        <v>4185</v>
      </c>
      <c r="I1607" s="74" t="s">
        <v>4186</v>
      </c>
      <c r="J1607" s="71">
        <v>42009</v>
      </c>
      <c r="K1607" s="132">
        <v>3149982</v>
      </c>
      <c r="L1607" s="2" t="s">
        <v>647</v>
      </c>
      <c r="M1607" s="2" t="s">
        <v>2214</v>
      </c>
      <c r="N1607" s="2" t="s">
        <v>2215</v>
      </c>
      <c r="O1607" s="2" t="s">
        <v>31</v>
      </c>
      <c r="P1607" s="2" t="s">
        <v>32</v>
      </c>
      <c r="Q1607" s="63" t="s">
        <v>4187</v>
      </c>
    </row>
    <row r="1608" spans="1:18" ht="166.5" thickTop="1" x14ac:dyDescent="0.2">
      <c r="A1608" s="9">
        <v>1607</v>
      </c>
      <c r="B1608" s="47" t="s">
        <v>1264</v>
      </c>
      <c r="C1608" s="42">
        <v>891180084</v>
      </c>
      <c r="D1608" s="42">
        <v>2</v>
      </c>
      <c r="E1608" s="2" t="s">
        <v>4188</v>
      </c>
      <c r="F1608" s="2">
        <v>7684102</v>
      </c>
      <c r="G1608" s="2">
        <v>3</v>
      </c>
      <c r="H1608" s="2" t="s">
        <v>4189</v>
      </c>
      <c r="I1608" s="2" t="s">
        <v>4190</v>
      </c>
      <c r="J1608" s="71">
        <v>42009</v>
      </c>
      <c r="K1608" s="132">
        <v>6299960</v>
      </c>
      <c r="L1608" s="2" t="s">
        <v>647</v>
      </c>
      <c r="M1608" s="2" t="s">
        <v>2214</v>
      </c>
      <c r="N1608" s="2" t="s">
        <v>2215</v>
      </c>
      <c r="O1608" s="2" t="s">
        <v>31</v>
      </c>
      <c r="P1608" s="2" t="s">
        <v>32</v>
      </c>
      <c r="Q1608" s="49"/>
    </row>
    <row r="1609" spans="1:18" ht="90" thickBot="1" x14ac:dyDescent="0.25">
      <c r="A1609" s="15">
        <v>1608</v>
      </c>
      <c r="B1609" s="47" t="s">
        <v>1264</v>
      </c>
      <c r="C1609" s="42">
        <v>891180084</v>
      </c>
      <c r="D1609" s="42">
        <v>2</v>
      </c>
      <c r="E1609" s="2" t="s">
        <v>4191</v>
      </c>
      <c r="F1609" s="2">
        <v>1075262639</v>
      </c>
      <c r="G1609" s="2">
        <v>3</v>
      </c>
      <c r="H1609" s="2" t="s">
        <v>4192</v>
      </c>
      <c r="I1609" s="2" t="s">
        <v>4193</v>
      </c>
      <c r="J1609" s="71">
        <v>42009</v>
      </c>
      <c r="K1609" s="132">
        <v>3599964</v>
      </c>
      <c r="L1609" s="2" t="s">
        <v>647</v>
      </c>
      <c r="M1609" s="2" t="s">
        <v>2214</v>
      </c>
      <c r="N1609" s="2" t="s">
        <v>2215</v>
      </c>
      <c r="O1609" s="2" t="s">
        <v>31</v>
      </c>
      <c r="P1609" s="2" t="s">
        <v>32</v>
      </c>
      <c r="Q1609" s="49"/>
    </row>
    <row r="1610" spans="1:18" ht="153.75" thickTop="1" x14ac:dyDescent="0.2">
      <c r="A1610" s="9">
        <v>1609</v>
      </c>
      <c r="B1610" s="47" t="s">
        <v>1264</v>
      </c>
      <c r="C1610" s="42">
        <v>891180084</v>
      </c>
      <c r="D1610" s="42">
        <v>2</v>
      </c>
      <c r="E1610" s="2" t="s">
        <v>4194</v>
      </c>
      <c r="F1610" s="2">
        <v>1106768140</v>
      </c>
      <c r="G1610" s="2">
        <v>5</v>
      </c>
      <c r="H1610" s="2" t="s">
        <v>4195</v>
      </c>
      <c r="I1610" s="2" t="s">
        <v>4196</v>
      </c>
      <c r="J1610" s="71">
        <v>42009</v>
      </c>
      <c r="K1610" s="132">
        <v>5669980</v>
      </c>
      <c r="L1610" s="2" t="s">
        <v>647</v>
      </c>
      <c r="M1610" s="2" t="s">
        <v>2214</v>
      </c>
      <c r="N1610" s="2" t="s">
        <v>2215</v>
      </c>
      <c r="O1610" s="2" t="s">
        <v>31</v>
      </c>
      <c r="P1610" s="2" t="s">
        <v>32</v>
      </c>
      <c r="Q1610" s="49"/>
    </row>
    <row r="1611" spans="1:18" ht="153.75" thickBot="1" x14ac:dyDescent="0.25">
      <c r="A1611" s="15">
        <v>1610</v>
      </c>
      <c r="B1611" s="47" t="s">
        <v>1264</v>
      </c>
      <c r="C1611" s="42">
        <v>891180084</v>
      </c>
      <c r="D1611" s="42">
        <v>2</v>
      </c>
      <c r="E1611" s="2" t="s">
        <v>4197</v>
      </c>
      <c r="F1611" s="2">
        <v>1080180310</v>
      </c>
      <c r="G1611" s="2">
        <v>1</v>
      </c>
      <c r="H1611" s="2" t="s">
        <v>4198</v>
      </c>
      <c r="I1611" s="74" t="s">
        <v>4199</v>
      </c>
      <c r="J1611" s="71">
        <v>42009</v>
      </c>
      <c r="K1611" s="132">
        <v>1890000</v>
      </c>
      <c r="L1611" s="2" t="s">
        <v>647</v>
      </c>
      <c r="M1611" s="2" t="s">
        <v>2214</v>
      </c>
      <c r="N1611" s="2" t="s">
        <v>2215</v>
      </c>
      <c r="O1611" s="2" t="s">
        <v>31</v>
      </c>
      <c r="P1611" s="2" t="s">
        <v>32</v>
      </c>
      <c r="Q1611" s="49"/>
    </row>
    <row r="1612" spans="1:18" ht="90" thickTop="1" x14ac:dyDescent="0.2">
      <c r="A1612" s="9">
        <v>1611</v>
      </c>
      <c r="B1612" s="47" t="s">
        <v>1264</v>
      </c>
      <c r="C1612" s="42">
        <v>891180084</v>
      </c>
      <c r="D1612" s="42">
        <v>2</v>
      </c>
      <c r="E1612" s="2" t="s">
        <v>4200</v>
      </c>
      <c r="F1612" s="2">
        <v>1075254887</v>
      </c>
      <c r="G1612" s="2">
        <v>1</v>
      </c>
      <c r="H1612" s="2" t="s">
        <v>4201</v>
      </c>
      <c r="I1612" s="2" t="s">
        <v>4202</v>
      </c>
      <c r="J1612" s="71">
        <v>42009</v>
      </c>
      <c r="K1612" s="132">
        <v>3780000</v>
      </c>
      <c r="L1612" s="2" t="s">
        <v>647</v>
      </c>
      <c r="M1612" s="2" t="s">
        <v>2214</v>
      </c>
      <c r="N1612" s="2" t="s">
        <v>2215</v>
      </c>
      <c r="O1612" s="2" t="s">
        <v>31</v>
      </c>
      <c r="P1612" s="2" t="s">
        <v>32</v>
      </c>
      <c r="Q1612" s="49"/>
    </row>
    <row r="1613" spans="1:18" ht="255.75" thickBot="1" x14ac:dyDescent="0.25">
      <c r="A1613" s="15">
        <v>1612</v>
      </c>
      <c r="B1613" s="47" t="s">
        <v>1264</v>
      </c>
      <c r="C1613" s="42">
        <v>891180084</v>
      </c>
      <c r="D1613" s="42">
        <v>2</v>
      </c>
      <c r="E1613" s="2" t="s">
        <v>4203</v>
      </c>
      <c r="F1613" s="2">
        <v>7728201</v>
      </c>
      <c r="G1613" s="2">
        <v>5</v>
      </c>
      <c r="H1613" s="2" t="s">
        <v>4204</v>
      </c>
      <c r="I1613" s="2" t="s">
        <v>4205</v>
      </c>
      <c r="J1613" s="71">
        <v>42009</v>
      </c>
      <c r="K1613" s="132">
        <v>5669980</v>
      </c>
      <c r="L1613" s="2" t="s">
        <v>647</v>
      </c>
      <c r="M1613" s="2" t="s">
        <v>2214</v>
      </c>
      <c r="N1613" s="2" t="s">
        <v>2215</v>
      </c>
      <c r="O1613" s="2" t="s">
        <v>31</v>
      </c>
      <c r="P1613" s="2" t="s">
        <v>32</v>
      </c>
      <c r="Q1613" s="49"/>
    </row>
    <row r="1614" spans="1:18" ht="90" thickTop="1" x14ac:dyDescent="0.2">
      <c r="A1614" s="9">
        <v>1613</v>
      </c>
      <c r="B1614" s="47" t="s">
        <v>1264</v>
      </c>
      <c r="C1614" s="42">
        <v>891180084</v>
      </c>
      <c r="D1614" s="42">
        <v>2</v>
      </c>
      <c r="E1614" s="2" t="s">
        <v>4206</v>
      </c>
      <c r="F1614" s="2">
        <v>1075246267</v>
      </c>
      <c r="G1614" s="2">
        <v>1</v>
      </c>
      <c r="H1614" s="2" t="s">
        <v>4207</v>
      </c>
      <c r="I1614" s="2" t="s">
        <v>4202</v>
      </c>
      <c r="J1614" s="71">
        <v>42009</v>
      </c>
      <c r="K1614" s="132">
        <f>(3780000+1890000)</f>
        <v>5670000</v>
      </c>
      <c r="L1614" s="2" t="s">
        <v>647</v>
      </c>
      <c r="M1614" s="2" t="s">
        <v>2214</v>
      </c>
      <c r="N1614" s="2" t="s">
        <v>2215</v>
      </c>
      <c r="O1614" s="2" t="s">
        <v>31</v>
      </c>
      <c r="P1614" s="2" t="s">
        <v>32</v>
      </c>
      <c r="Q1614" s="2" t="s">
        <v>4208</v>
      </c>
    </row>
    <row r="1615" spans="1:18" ht="166.5" thickBot="1" x14ac:dyDescent="0.25">
      <c r="A1615" s="15">
        <v>1614</v>
      </c>
      <c r="B1615" s="47" t="s">
        <v>1264</v>
      </c>
      <c r="C1615" s="42">
        <v>891180084</v>
      </c>
      <c r="D1615" s="42">
        <v>2</v>
      </c>
      <c r="E1615" s="2" t="s">
        <v>4209</v>
      </c>
      <c r="F1615" s="2">
        <v>1082866317</v>
      </c>
      <c r="G1615" s="2">
        <v>5</v>
      </c>
      <c r="H1615" s="2" t="s">
        <v>4210</v>
      </c>
      <c r="I1615" s="2" t="s">
        <v>4211</v>
      </c>
      <c r="J1615" s="71">
        <v>42009</v>
      </c>
      <c r="K1615" s="132">
        <v>10079936</v>
      </c>
      <c r="L1615" s="2" t="s">
        <v>647</v>
      </c>
      <c r="M1615" s="2" t="s">
        <v>2214</v>
      </c>
      <c r="N1615" s="2" t="s">
        <v>2215</v>
      </c>
      <c r="O1615" s="2" t="s">
        <v>31</v>
      </c>
      <c r="P1615" s="2" t="s">
        <v>32</v>
      </c>
      <c r="Q1615" s="63"/>
    </row>
    <row r="1616" spans="1:18" ht="90" thickTop="1" x14ac:dyDescent="0.2">
      <c r="A1616" s="9">
        <v>1615</v>
      </c>
      <c r="B1616" s="47" t="s">
        <v>1264</v>
      </c>
      <c r="C1616" s="42">
        <v>891180084</v>
      </c>
      <c r="D1616" s="42">
        <v>2</v>
      </c>
      <c r="E1616" s="2" t="s">
        <v>4212</v>
      </c>
      <c r="F1616" s="2">
        <v>1078776933</v>
      </c>
      <c r="G1616" s="2">
        <v>1</v>
      </c>
      <c r="H1616" s="2" t="s">
        <v>4213</v>
      </c>
      <c r="I1616" s="2" t="s">
        <v>4202</v>
      </c>
      <c r="J1616" s="71">
        <v>42009</v>
      </c>
      <c r="K1616" s="132">
        <v>3780000</v>
      </c>
      <c r="L1616" s="2" t="s">
        <v>647</v>
      </c>
      <c r="M1616" s="2" t="s">
        <v>2214</v>
      </c>
      <c r="N1616" s="2" t="s">
        <v>2215</v>
      </c>
      <c r="O1616" s="2" t="s">
        <v>31</v>
      </c>
      <c r="P1616" s="2" t="s">
        <v>32</v>
      </c>
      <c r="Q1616" s="49"/>
    </row>
    <row r="1617" spans="1:17" ht="166.5" thickBot="1" x14ac:dyDescent="0.25">
      <c r="A1617" s="15">
        <v>1616</v>
      </c>
      <c r="B1617" s="47" t="s">
        <v>1264</v>
      </c>
      <c r="C1617" s="42">
        <v>891180084</v>
      </c>
      <c r="D1617" s="42">
        <v>2</v>
      </c>
      <c r="E1617" s="2" t="s">
        <v>4214</v>
      </c>
      <c r="F1617" s="2">
        <v>84459239</v>
      </c>
      <c r="G1617" s="2">
        <v>1</v>
      </c>
      <c r="H1617" s="2" t="s">
        <v>4215</v>
      </c>
      <c r="I1617" s="2" t="s">
        <v>4216</v>
      </c>
      <c r="J1617" s="71">
        <v>42009</v>
      </c>
      <c r="K1617" s="132">
        <v>12599920</v>
      </c>
      <c r="L1617" s="2" t="s">
        <v>647</v>
      </c>
      <c r="M1617" s="2" t="s">
        <v>2214</v>
      </c>
      <c r="N1617" s="2" t="s">
        <v>2215</v>
      </c>
      <c r="O1617" s="2" t="s">
        <v>31</v>
      </c>
      <c r="P1617" s="2" t="s">
        <v>32</v>
      </c>
      <c r="Q1617" s="49"/>
    </row>
    <row r="1618" spans="1:17" ht="294" thickTop="1" x14ac:dyDescent="0.2">
      <c r="A1618" s="9">
        <v>1617</v>
      </c>
      <c r="B1618" s="47" t="s">
        <v>1264</v>
      </c>
      <c r="C1618" s="42">
        <v>891180084</v>
      </c>
      <c r="D1618" s="42">
        <v>2</v>
      </c>
      <c r="E1618" s="2" t="s">
        <v>4217</v>
      </c>
      <c r="F1618" s="2">
        <v>80779575</v>
      </c>
      <c r="G1618" s="2">
        <v>8</v>
      </c>
      <c r="H1618" s="2" t="s">
        <v>4218</v>
      </c>
      <c r="I1618" s="2" t="s">
        <v>4219</v>
      </c>
      <c r="J1618" s="71">
        <v>42009</v>
      </c>
      <c r="K1618" s="132">
        <v>11600000</v>
      </c>
      <c r="L1618" s="2" t="s">
        <v>647</v>
      </c>
      <c r="M1618" s="2" t="s">
        <v>2214</v>
      </c>
      <c r="N1618" s="2" t="s">
        <v>2215</v>
      </c>
      <c r="O1618" s="2" t="s">
        <v>31</v>
      </c>
      <c r="P1618" s="2" t="s">
        <v>32</v>
      </c>
      <c r="Q1618" s="49"/>
    </row>
    <row r="1619" spans="1:17" ht="141" thickBot="1" x14ac:dyDescent="0.25">
      <c r="A1619" s="15">
        <v>1618</v>
      </c>
      <c r="B1619" s="47" t="s">
        <v>1264</v>
      </c>
      <c r="C1619" s="42">
        <v>891180084</v>
      </c>
      <c r="D1619" s="42">
        <v>2</v>
      </c>
      <c r="E1619" s="2" t="s">
        <v>4220</v>
      </c>
      <c r="F1619" s="2">
        <v>79989335</v>
      </c>
      <c r="G1619" s="2">
        <v>4</v>
      </c>
      <c r="H1619" s="2" t="s">
        <v>4221</v>
      </c>
      <c r="I1619" s="2" t="s">
        <v>4222</v>
      </c>
      <c r="J1619" s="71">
        <v>42009</v>
      </c>
      <c r="K1619" s="132">
        <f>(1890000+945000)</f>
        <v>2835000</v>
      </c>
      <c r="L1619" s="2" t="s">
        <v>647</v>
      </c>
      <c r="M1619" s="2" t="s">
        <v>2214</v>
      </c>
      <c r="N1619" s="2" t="s">
        <v>2215</v>
      </c>
      <c r="O1619" s="2" t="s">
        <v>31</v>
      </c>
      <c r="P1619" s="2" t="s">
        <v>32</v>
      </c>
      <c r="Q1619" s="2" t="s">
        <v>4223</v>
      </c>
    </row>
    <row r="1620" spans="1:17" ht="153.75" thickTop="1" x14ac:dyDescent="0.2">
      <c r="A1620" s="9">
        <v>1619</v>
      </c>
      <c r="B1620" s="47" t="s">
        <v>1264</v>
      </c>
      <c r="C1620" s="42">
        <v>891180084</v>
      </c>
      <c r="D1620" s="42">
        <v>2</v>
      </c>
      <c r="E1620" s="2" t="s">
        <v>4224</v>
      </c>
      <c r="F1620" s="2">
        <v>52267288</v>
      </c>
      <c r="G1620" s="2">
        <v>1</v>
      </c>
      <c r="H1620" s="2" t="s">
        <v>4225</v>
      </c>
      <c r="I1620" s="2" t="s">
        <v>4226</v>
      </c>
      <c r="J1620" s="71">
        <v>42009</v>
      </c>
      <c r="K1620" s="132">
        <v>19319800</v>
      </c>
      <c r="L1620" s="2" t="s">
        <v>647</v>
      </c>
      <c r="M1620" s="2" t="s">
        <v>2214</v>
      </c>
      <c r="N1620" s="2" t="s">
        <v>2215</v>
      </c>
      <c r="O1620" s="2" t="s">
        <v>31</v>
      </c>
      <c r="P1620" s="2" t="s">
        <v>32</v>
      </c>
      <c r="Q1620" s="49"/>
    </row>
    <row r="1621" spans="1:17" ht="192" thickBot="1" x14ac:dyDescent="0.25">
      <c r="A1621" s="15">
        <v>1620</v>
      </c>
      <c r="B1621" s="47" t="s">
        <v>1264</v>
      </c>
      <c r="C1621" s="42">
        <v>891180084</v>
      </c>
      <c r="D1621" s="42">
        <v>2</v>
      </c>
      <c r="E1621" s="2" t="s">
        <v>4227</v>
      </c>
      <c r="F1621" s="2">
        <v>1110477298</v>
      </c>
      <c r="G1621" s="2">
        <v>5</v>
      </c>
      <c r="H1621" s="2" t="s">
        <v>4228</v>
      </c>
      <c r="I1621" s="2" t="s">
        <v>4229</v>
      </c>
      <c r="J1621" s="71">
        <v>42009</v>
      </c>
      <c r="K1621" s="132">
        <v>11759964</v>
      </c>
      <c r="L1621" s="2" t="s">
        <v>647</v>
      </c>
      <c r="M1621" s="2" t="s">
        <v>2214</v>
      </c>
      <c r="N1621" s="2" t="s">
        <v>2215</v>
      </c>
      <c r="O1621" s="2" t="s">
        <v>31</v>
      </c>
      <c r="P1621" s="2" t="s">
        <v>32</v>
      </c>
      <c r="Q1621" s="49"/>
    </row>
    <row r="1622" spans="1:17" ht="153.75" thickTop="1" x14ac:dyDescent="0.2">
      <c r="A1622" s="9">
        <v>1621</v>
      </c>
      <c r="B1622" s="47" t="s">
        <v>1264</v>
      </c>
      <c r="C1622" s="42">
        <v>891180084</v>
      </c>
      <c r="D1622" s="42">
        <v>2</v>
      </c>
      <c r="E1622" s="2" t="s">
        <v>4230</v>
      </c>
      <c r="F1622" s="2">
        <v>1077860987</v>
      </c>
      <c r="G1622" s="2">
        <v>4</v>
      </c>
      <c r="H1622" s="2" t="s">
        <v>4231</v>
      </c>
      <c r="I1622" s="2" t="s">
        <v>4232</v>
      </c>
      <c r="J1622" s="71">
        <v>42009</v>
      </c>
      <c r="K1622" s="132">
        <v>1890000</v>
      </c>
      <c r="L1622" s="2" t="s">
        <v>647</v>
      </c>
      <c r="M1622" s="2" t="s">
        <v>2214</v>
      </c>
      <c r="N1622" s="2" t="s">
        <v>2215</v>
      </c>
      <c r="O1622" s="2" t="s">
        <v>31</v>
      </c>
      <c r="P1622" s="2" t="s">
        <v>32</v>
      </c>
      <c r="Q1622" s="49"/>
    </row>
    <row r="1623" spans="1:17" ht="255.75" thickBot="1" x14ac:dyDescent="0.25">
      <c r="A1623" s="15">
        <v>1622</v>
      </c>
      <c r="B1623" s="47" t="s">
        <v>1264</v>
      </c>
      <c r="C1623" s="2">
        <v>891180084</v>
      </c>
      <c r="D1623" s="2">
        <v>2</v>
      </c>
      <c r="E1623" s="2" t="s">
        <v>4233</v>
      </c>
      <c r="F1623" s="2">
        <v>38364342</v>
      </c>
      <c r="G1623" s="2">
        <v>4</v>
      </c>
      <c r="H1623" s="2" t="s">
        <v>4234</v>
      </c>
      <c r="I1623" s="2" t="s">
        <v>4235</v>
      </c>
      <c r="J1623" s="71">
        <v>42009</v>
      </c>
      <c r="K1623" s="132">
        <v>6299964</v>
      </c>
      <c r="L1623" s="2" t="s">
        <v>647</v>
      </c>
      <c r="M1623" s="2" t="s">
        <v>2214</v>
      </c>
      <c r="N1623" s="78" t="s">
        <v>2215</v>
      </c>
      <c r="O1623" s="2" t="s">
        <v>31</v>
      </c>
      <c r="P1623" s="78" t="s">
        <v>32</v>
      </c>
      <c r="Q1623" s="2"/>
    </row>
    <row r="1624" spans="1:17" ht="115.5" thickTop="1" x14ac:dyDescent="0.2">
      <c r="A1624" s="9">
        <v>1623</v>
      </c>
      <c r="B1624" s="47" t="s">
        <v>1264</v>
      </c>
      <c r="C1624" s="42">
        <v>891180084</v>
      </c>
      <c r="D1624" s="42">
        <v>2</v>
      </c>
      <c r="E1624" s="2" t="s">
        <v>4236</v>
      </c>
      <c r="F1624" s="2">
        <v>36312845</v>
      </c>
      <c r="G1624" s="2">
        <v>7</v>
      </c>
      <c r="H1624" s="2" t="s">
        <v>4237</v>
      </c>
      <c r="I1624" s="2" t="s">
        <v>4238</v>
      </c>
      <c r="J1624" s="71">
        <v>42009</v>
      </c>
      <c r="K1624" s="132">
        <v>1890000</v>
      </c>
      <c r="L1624" s="2" t="s">
        <v>647</v>
      </c>
      <c r="M1624" s="2" t="s">
        <v>2214</v>
      </c>
      <c r="N1624" s="2" t="s">
        <v>2215</v>
      </c>
      <c r="O1624" s="2" t="s">
        <v>31</v>
      </c>
      <c r="P1624" s="78" t="s">
        <v>32</v>
      </c>
      <c r="Q1624" s="2"/>
    </row>
    <row r="1625" spans="1:17" ht="141" thickBot="1" x14ac:dyDescent="0.25">
      <c r="A1625" s="15">
        <v>1624</v>
      </c>
      <c r="B1625" s="47" t="s">
        <v>1264</v>
      </c>
      <c r="C1625" s="42">
        <v>891180084</v>
      </c>
      <c r="D1625" s="42">
        <v>2</v>
      </c>
      <c r="E1625" s="2" t="s">
        <v>4239</v>
      </c>
      <c r="F1625" s="2">
        <v>1053775440</v>
      </c>
      <c r="G1625" s="2">
        <v>7</v>
      </c>
      <c r="H1625" s="2" t="s">
        <v>4240</v>
      </c>
      <c r="I1625" s="2" t="s">
        <v>4241</v>
      </c>
      <c r="J1625" s="71">
        <v>42009</v>
      </c>
      <c r="K1625" s="132">
        <v>13999924</v>
      </c>
      <c r="L1625" s="2" t="s">
        <v>647</v>
      </c>
      <c r="M1625" s="2" t="s">
        <v>2214</v>
      </c>
      <c r="N1625" s="2" t="s">
        <v>2215</v>
      </c>
      <c r="O1625" s="2" t="s">
        <v>31</v>
      </c>
      <c r="P1625" s="2" t="s">
        <v>32</v>
      </c>
      <c r="Q1625" s="49"/>
    </row>
    <row r="1626" spans="1:17" ht="153.75" thickTop="1" x14ac:dyDescent="0.2">
      <c r="A1626" s="9">
        <v>1625</v>
      </c>
      <c r="B1626" s="47" t="s">
        <v>1264</v>
      </c>
      <c r="C1626" s="42">
        <v>891180084</v>
      </c>
      <c r="D1626" s="42">
        <v>2</v>
      </c>
      <c r="E1626" s="2" t="s">
        <v>4242</v>
      </c>
      <c r="F1626" s="83">
        <v>52696895</v>
      </c>
      <c r="G1626" s="2">
        <v>0</v>
      </c>
      <c r="H1626" s="2" t="s">
        <v>4243</v>
      </c>
      <c r="I1626" s="2" t="s">
        <v>4244</v>
      </c>
      <c r="J1626" s="71">
        <v>42009</v>
      </c>
      <c r="K1626" s="132">
        <v>12599920</v>
      </c>
      <c r="L1626" s="2" t="s">
        <v>647</v>
      </c>
      <c r="M1626" s="2" t="s">
        <v>2214</v>
      </c>
      <c r="N1626" s="2" t="s">
        <v>2215</v>
      </c>
      <c r="O1626" s="2" t="s">
        <v>31</v>
      </c>
      <c r="P1626" s="2" t="s">
        <v>32</v>
      </c>
      <c r="Q1626" s="49"/>
    </row>
    <row r="1627" spans="1:17" ht="166.5" thickBot="1" x14ac:dyDescent="0.25">
      <c r="A1627" s="15">
        <v>1626</v>
      </c>
      <c r="B1627" s="47" t="s">
        <v>1264</v>
      </c>
      <c r="C1627" s="42">
        <v>891180084</v>
      </c>
      <c r="D1627" s="42">
        <v>2</v>
      </c>
      <c r="E1627" s="2" t="s">
        <v>4245</v>
      </c>
      <c r="F1627" s="2">
        <v>63546106</v>
      </c>
      <c r="G1627" s="2">
        <v>5</v>
      </c>
      <c r="H1627" s="2" t="s">
        <v>4246</v>
      </c>
      <c r="I1627" s="74" t="s">
        <v>4247</v>
      </c>
      <c r="J1627" s="71">
        <v>42009</v>
      </c>
      <c r="K1627" s="132">
        <v>7999940</v>
      </c>
      <c r="L1627" s="2" t="s">
        <v>647</v>
      </c>
      <c r="M1627" s="2" t="s">
        <v>2214</v>
      </c>
      <c r="N1627" s="2" t="s">
        <v>2215</v>
      </c>
      <c r="O1627" s="2" t="s">
        <v>31</v>
      </c>
      <c r="P1627" s="2" t="s">
        <v>32</v>
      </c>
      <c r="Q1627" s="63"/>
    </row>
    <row r="1628" spans="1:17" ht="90" thickTop="1" x14ac:dyDescent="0.2">
      <c r="A1628" s="9">
        <v>1627</v>
      </c>
      <c r="B1628" s="47" t="s">
        <v>1264</v>
      </c>
      <c r="C1628" s="42">
        <v>891180084</v>
      </c>
      <c r="D1628" s="42">
        <v>2</v>
      </c>
      <c r="E1628" s="2" t="s">
        <v>4248</v>
      </c>
      <c r="F1628" s="2">
        <v>1126449179</v>
      </c>
      <c r="G1628" s="2">
        <v>6</v>
      </c>
      <c r="H1628" s="2" t="s">
        <v>4249</v>
      </c>
      <c r="I1628" s="2" t="s">
        <v>4250</v>
      </c>
      <c r="J1628" s="71">
        <v>42009</v>
      </c>
      <c r="K1628" s="132">
        <v>3780000</v>
      </c>
      <c r="L1628" s="2" t="s">
        <v>647</v>
      </c>
      <c r="M1628" s="2" t="s">
        <v>2214</v>
      </c>
      <c r="N1628" s="2" t="s">
        <v>2215</v>
      </c>
      <c r="O1628" s="2" t="s">
        <v>31</v>
      </c>
      <c r="P1628" s="2" t="s">
        <v>32</v>
      </c>
      <c r="Q1628" s="49"/>
    </row>
    <row r="1629" spans="1:17" ht="141" thickBot="1" x14ac:dyDescent="0.25">
      <c r="A1629" s="15">
        <v>1628</v>
      </c>
      <c r="B1629" s="47" t="s">
        <v>1264</v>
      </c>
      <c r="C1629" s="42">
        <v>891180084</v>
      </c>
      <c r="D1629" s="42">
        <v>2</v>
      </c>
      <c r="E1629" s="2" t="s">
        <v>4251</v>
      </c>
      <c r="F1629" s="2">
        <v>19350764</v>
      </c>
      <c r="G1629" s="2">
        <v>9</v>
      </c>
      <c r="H1629" s="2" t="s">
        <v>4252</v>
      </c>
      <c r="I1629" s="2" t="s">
        <v>4253</v>
      </c>
      <c r="J1629" s="71">
        <v>42009</v>
      </c>
      <c r="K1629" s="132">
        <v>1890000</v>
      </c>
      <c r="L1629" s="2" t="s">
        <v>647</v>
      </c>
      <c r="M1629" s="2" t="s">
        <v>2214</v>
      </c>
      <c r="N1629" s="2" t="s">
        <v>2215</v>
      </c>
      <c r="O1629" s="2" t="s">
        <v>31</v>
      </c>
      <c r="P1629" s="2" t="s">
        <v>32</v>
      </c>
      <c r="Q1629" s="49"/>
    </row>
    <row r="1630" spans="1:17" ht="102.75" thickTop="1" x14ac:dyDescent="0.2">
      <c r="A1630" s="9">
        <v>1629</v>
      </c>
      <c r="B1630" s="47" t="s">
        <v>1264</v>
      </c>
      <c r="C1630" s="42">
        <v>891180084</v>
      </c>
      <c r="D1630" s="42">
        <v>2</v>
      </c>
      <c r="E1630" s="2" t="s">
        <v>4254</v>
      </c>
      <c r="F1630" s="2">
        <v>891101201</v>
      </c>
      <c r="G1630" s="2">
        <v>0</v>
      </c>
      <c r="H1630" s="2" t="s">
        <v>4255</v>
      </c>
      <c r="I1630" s="2" t="s">
        <v>4256</v>
      </c>
      <c r="J1630" s="71">
        <v>42012</v>
      </c>
      <c r="K1630" s="132">
        <v>60897888</v>
      </c>
      <c r="L1630" s="2" t="s">
        <v>647</v>
      </c>
      <c r="M1630" s="2" t="s">
        <v>2214</v>
      </c>
      <c r="N1630" s="2" t="s">
        <v>2215</v>
      </c>
      <c r="O1630" s="2" t="s">
        <v>31</v>
      </c>
      <c r="P1630" s="2" t="s">
        <v>32</v>
      </c>
      <c r="Q1630" s="49"/>
    </row>
    <row r="1631" spans="1:17" ht="64.5" thickBot="1" x14ac:dyDescent="0.25">
      <c r="A1631" s="15">
        <v>1630</v>
      </c>
      <c r="B1631" s="47" t="s">
        <v>1264</v>
      </c>
      <c r="C1631" s="42">
        <v>891180084</v>
      </c>
      <c r="D1631" s="42">
        <v>2</v>
      </c>
      <c r="E1631" s="2" t="s">
        <v>4257</v>
      </c>
      <c r="F1631" s="2">
        <v>26500375</v>
      </c>
      <c r="G1631" s="2">
        <v>7</v>
      </c>
      <c r="H1631" s="2" t="s">
        <v>4258</v>
      </c>
      <c r="I1631" s="74" t="s">
        <v>4259</v>
      </c>
      <c r="J1631" s="71">
        <v>42017</v>
      </c>
      <c r="K1631" s="132">
        <v>33085000</v>
      </c>
      <c r="L1631" s="2" t="s">
        <v>647</v>
      </c>
      <c r="M1631" s="2" t="s">
        <v>2214</v>
      </c>
      <c r="N1631" s="2" t="s">
        <v>2215</v>
      </c>
      <c r="O1631" s="2" t="s">
        <v>31</v>
      </c>
      <c r="P1631" s="2" t="s">
        <v>32</v>
      </c>
      <c r="Q1631" s="49"/>
    </row>
    <row r="1632" spans="1:17" ht="64.5" thickTop="1" x14ac:dyDescent="0.2">
      <c r="A1632" s="9">
        <v>1631</v>
      </c>
      <c r="B1632" s="47" t="s">
        <v>1264</v>
      </c>
      <c r="C1632" s="42">
        <v>891180084</v>
      </c>
      <c r="D1632" s="42">
        <v>2</v>
      </c>
      <c r="E1632" s="2" t="s">
        <v>4260</v>
      </c>
      <c r="F1632" s="2">
        <v>79748507</v>
      </c>
      <c r="G1632" s="2">
        <v>0</v>
      </c>
      <c r="H1632" s="2" t="s">
        <v>4261</v>
      </c>
      <c r="I1632" s="2" t="s">
        <v>4262</v>
      </c>
      <c r="J1632" s="71">
        <v>42020</v>
      </c>
      <c r="K1632" s="132">
        <v>7700000</v>
      </c>
      <c r="L1632" s="2" t="s">
        <v>647</v>
      </c>
      <c r="M1632" s="2" t="s">
        <v>2214</v>
      </c>
      <c r="N1632" s="2" t="s">
        <v>2215</v>
      </c>
      <c r="O1632" s="2" t="s">
        <v>31</v>
      </c>
      <c r="P1632" s="2" t="s">
        <v>32</v>
      </c>
      <c r="Q1632" s="49"/>
    </row>
    <row r="1633" spans="1:17" ht="77.25" thickBot="1" x14ac:dyDescent="0.25">
      <c r="A1633" s="15">
        <v>1632</v>
      </c>
      <c r="B1633" s="47" t="s">
        <v>1264</v>
      </c>
      <c r="C1633" s="42">
        <v>891180084</v>
      </c>
      <c r="D1633" s="42">
        <v>2</v>
      </c>
      <c r="E1633" s="2" t="s">
        <v>4263</v>
      </c>
      <c r="F1633" s="2">
        <v>800179073</v>
      </c>
      <c r="G1633" s="2">
        <v>9</v>
      </c>
      <c r="H1633" s="2" t="s">
        <v>4264</v>
      </c>
      <c r="I1633" s="2" t="s">
        <v>4265</v>
      </c>
      <c r="J1633" s="71">
        <v>42024</v>
      </c>
      <c r="K1633" s="132">
        <v>3483480</v>
      </c>
      <c r="L1633" s="2" t="s">
        <v>647</v>
      </c>
      <c r="M1633" s="2" t="s">
        <v>2214</v>
      </c>
      <c r="N1633" s="2" t="s">
        <v>2215</v>
      </c>
      <c r="O1633" s="2" t="s">
        <v>31</v>
      </c>
      <c r="P1633" s="2" t="s">
        <v>32</v>
      </c>
      <c r="Q1633" s="49"/>
    </row>
    <row r="1634" spans="1:17" ht="90" thickTop="1" x14ac:dyDescent="0.2">
      <c r="A1634" s="9">
        <v>1633</v>
      </c>
      <c r="B1634" s="47" t="s">
        <v>1264</v>
      </c>
      <c r="C1634" s="42">
        <v>891180084</v>
      </c>
      <c r="D1634" s="42">
        <v>2</v>
      </c>
      <c r="E1634" s="2" t="s">
        <v>4266</v>
      </c>
      <c r="F1634" s="2">
        <v>900127670</v>
      </c>
      <c r="G1634" s="2">
        <v>6</v>
      </c>
      <c r="H1634" s="2" t="s">
        <v>4267</v>
      </c>
      <c r="I1634" s="2" t="s">
        <v>4268</v>
      </c>
      <c r="J1634" s="71">
        <v>42024</v>
      </c>
      <c r="K1634" s="132">
        <v>835200</v>
      </c>
      <c r="L1634" s="2" t="s">
        <v>647</v>
      </c>
      <c r="M1634" s="2" t="s">
        <v>2214</v>
      </c>
      <c r="N1634" s="2" t="s">
        <v>2215</v>
      </c>
      <c r="O1634" s="2" t="s">
        <v>31</v>
      </c>
      <c r="P1634" s="2" t="s">
        <v>32</v>
      </c>
      <c r="Q1634" s="49"/>
    </row>
    <row r="1635" spans="1:17" ht="77.25" thickBot="1" x14ac:dyDescent="0.25">
      <c r="A1635" s="15">
        <v>1634</v>
      </c>
      <c r="B1635" s="47" t="s">
        <v>1264</v>
      </c>
      <c r="C1635" s="42">
        <v>891180084</v>
      </c>
      <c r="D1635" s="42">
        <v>2</v>
      </c>
      <c r="E1635" s="2" t="s">
        <v>4269</v>
      </c>
      <c r="F1635" s="2">
        <v>800071708</v>
      </c>
      <c r="G1635" s="2">
        <v>1</v>
      </c>
      <c r="H1635" s="2" t="s">
        <v>4270</v>
      </c>
      <c r="I1635" s="2" t="s">
        <v>4271</v>
      </c>
      <c r="J1635" s="71">
        <v>42027</v>
      </c>
      <c r="K1635" s="132">
        <v>2552000</v>
      </c>
      <c r="L1635" s="2" t="s">
        <v>647</v>
      </c>
      <c r="M1635" s="2" t="s">
        <v>2214</v>
      </c>
      <c r="N1635" s="2" t="s">
        <v>2215</v>
      </c>
      <c r="O1635" s="2" t="s">
        <v>31</v>
      </c>
      <c r="P1635" s="2" t="s">
        <v>32</v>
      </c>
      <c r="Q1635" s="63"/>
    </row>
    <row r="1636" spans="1:17" ht="141" thickTop="1" x14ac:dyDescent="0.2">
      <c r="A1636" s="9">
        <v>1635</v>
      </c>
      <c r="B1636" s="47" t="s">
        <v>1264</v>
      </c>
      <c r="C1636" s="42">
        <v>891180084</v>
      </c>
      <c r="D1636" s="42">
        <v>2</v>
      </c>
      <c r="E1636" s="2" t="s">
        <v>4272</v>
      </c>
      <c r="F1636" s="2">
        <v>1650682</v>
      </c>
      <c r="G1636" s="2">
        <v>5</v>
      </c>
      <c r="H1636" s="2" t="s">
        <v>4273</v>
      </c>
      <c r="I1636" s="2" t="s">
        <v>4274</v>
      </c>
      <c r="J1636" s="71">
        <v>42030</v>
      </c>
      <c r="K1636" s="132">
        <v>945000</v>
      </c>
      <c r="L1636" s="2" t="s">
        <v>647</v>
      </c>
      <c r="M1636" s="2" t="s">
        <v>2214</v>
      </c>
      <c r="N1636" s="2" t="s">
        <v>2215</v>
      </c>
      <c r="O1636" s="2" t="s">
        <v>31</v>
      </c>
      <c r="P1636" s="2" t="s">
        <v>32</v>
      </c>
      <c r="Q1636" s="49"/>
    </row>
    <row r="1637" spans="1:17" ht="141" thickBot="1" x14ac:dyDescent="0.25">
      <c r="A1637" s="15">
        <v>1636</v>
      </c>
      <c r="B1637" s="47" t="s">
        <v>1264</v>
      </c>
      <c r="C1637" s="42">
        <v>891180084</v>
      </c>
      <c r="D1637" s="42">
        <v>2</v>
      </c>
      <c r="E1637" s="2" t="s">
        <v>4275</v>
      </c>
      <c r="F1637" s="2">
        <v>83087024</v>
      </c>
      <c r="G1637" s="2">
        <v>2</v>
      </c>
      <c r="H1637" s="2" t="s">
        <v>4276</v>
      </c>
      <c r="I1637" s="2" t="s">
        <v>4274</v>
      </c>
      <c r="J1637" s="71">
        <v>42030</v>
      </c>
      <c r="K1637" s="132">
        <v>945000</v>
      </c>
      <c r="L1637" s="2" t="s">
        <v>647</v>
      </c>
      <c r="M1637" s="2" t="s">
        <v>2214</v>
      </c>
      <c r="N1637" s="2" t="s">
        <v>2215</v>
      </c>
      <c r="O1637" s="2" t="s">
        <v>31</v>
      </c>
      <c r="P1637" s="2" t="s">
        <v>32</v>
      </c>
      <c r="Q1637" s="49"/>
    </row>
    <row r="1638" spans="1:17" ht="141" thickTop="1" x14ac:dyDescent="0.2">
      <c r="A1638" s="9">
        <v>1637</v>
      </c>
      <c r="B1638" s="47" t="s">
        <v>1264</v>
      </c>
      <c r="C1638" s="42">
        <v>891180084</v>
      </c>
      <c r="D1638" s="42">
        <v>2</v>
      </c>
      <c r="E1638" s="2" t="s">
        <v>4277</v>
      </c>
      <c r="F1638" s="2">
        <v>3553823</v>
      </c>
      <c r="G1638" s="2">
        <v>9</v>
      </c>
      <c r="H1638" s="2" t="s">
        <v>4278</v>
      </c>
      <c r="I1638" s="2" t="s">
        <v>4274</v>
      </c>
      <c r="J1638" s="71">
        <v>42030</v>
      </c>
      <c r="K1638" s="132">
        <v>945000</v>
      </c>
      <c r="L1638" s="2" t="s">
        <v>647</v>
      </c>
      <c r="M1638" s="2" t="s">
        <v>2214</v>
      </c>
      <c r="N1638" s="2" t="s">
        <v>2215</v>
      </c>
      <c r="O1638" s="2" t="s">
        <v>31</v>
      </c>
      <c r="P1638" s="2" t="s">
        <v>32</v>
      </c>
      <c r="Q1638" s="49"/>
    </row>
    <row r="1639" spans="1:17" ht="64.5" thickBot="1" x14ac:dyDescent="0.25">
      <c r="A1639" s="15">
        <v>1638</v>
      </c>
      <c r="B1639" s="47" t="s">
        <v>1264</v>
      </c>
      <c r="C1639" s="42">
        <v>891180084</v>
      </c>
      <c r="D1639" s="42">
        <v>2</v>
      </c>
      <c r="E1639" s="2" t="s">
        <v>4279</v>
      </c>
      <c r="F1639" s="2">
        <v>1077848986</v>
      </c>
      <c r="G1639" s="2">
        <v>8</v>
      </c>
      <c r="H1639" s="2" t="s">
        <v>4280</v>
      </c>
      <c r="I1639" s="2" t="s">
        <v>4281</v>
      </c>
      <c r="J1639" s="71">
        <v>42030</v>
      </c>
      <c r="K1639" s="132">
        <v>6100000</v>
      </c>
      <c r="L1639" s="2" t="s">
        <v>647</v>
      </c>
      <c r="M1639" s="2" t="s">
        <v>2214</v>
      </c>
      <c r="N1639" s="2" t="s">
        <v>2215</v>
      </c>
      <c r="O1639" s="2" t="s">
        <v>31</v>
      </c>
      <c r="P1639" s="2" t="s">
        <v>32</v>
      </c>
      <c r="Q1639" s="49"/>
    </row>
    <row r="1640" spans="1:17" ht="217.5" thickTop="1" x14ac:dyDescent="0.2">
      <c r="A1640" s="9">
        <v>1639</v>
      </c>
      <c r="B1640" s="47" t="s">
        <v>1264</v>
      </c>
      <c r="C1640" s="42">
        <v>891180084</v>
      </c>
      <c r="D1640" s="42">
        <v>2</v>
      </c>
      <c r="E1640" s="2" t="s">
        <v>4282</v>
      </c>
      <c r="F1640" s="2">
        <v>1038100536</v>
      </c>
      <c r="G1640" s="2">
        <v>4</v>
      </c>
      <c r="H1640" s="2" t="s">
        <v>4283</v>
      </c>
      <c r="I1640" s="2" t="s">
        <v>4284</v>
      </c>
      <c r="J1640" s="71">
        <v>42034</v>
      </c>
      <c r="K1640" s="132">
        <v>7476000</v>
      </c>
      <c r="L1640" s="2" t="s">
        <v>647</v>
      </c>
      <c r="M1640" s="2" t="s">
        <v>2214</v>
      </c>
      <c r="N1640" s="2" t="s">
        <v>2215</v>
      </c>
      <c r="O1640" s="2" t="s">
        <v>31</v>
      </c>
      <c r="P1640" s="2" t="s">
        <v>32</v>
      </c>
      <c r="Q1640" s="49"/>
    </row>
    <row r="1641" spans="1:17" ht="141" thickBot="1" x14ac:dyDescent="0.25">
      <c r="A1641" s="15">
        <v>1640</v>
      </c>
      <c r="B1641" s="47" t="s">
        <v>1264</v>
      </c>
      <c r="C1641" s="42">
        <v>891180084</v>
      </c>
      <c r="D1641" s="42">
        <v>2</v>
      </c>
      <c r="E1641" s="2" t="s">
        <v>4275</v>
      </c>
      <c r="F1641" s="2">
        <v>83087024</v>
      </c>
      <c r="G1641" s="2">
        <v>2</v>
      </c>
      <c r="H1641" s="2" t="s">
        <v>4285</v>
      </c>
      <c r="I1641" s="2" t="s">
        <v>4274</v>
      </c>
      <c r="J1641" s="71">
        <v>42061</v>
      </c>
      <c r="K1641" s="132">
        <v>945000</v>
      </c>
      <c r="L1641" s="2" t="s">
        <v>647</v>
      </c>
      <c r="M1641" s="2" t="s">
        <v>2214</v>
      </c>
      <c r="N1641" s="2" t="s">
        <v>2215</v>
      </c>
      <c r="O1641" s="2" t="s">
        <v>31</v>
      </c>
      <c r="P1641" s="2" t="s">
        <v>32</v>
      </c>
      <c r="Q1641" s="49"/>
    </row>
    <row r="1642" spans="1:17" ht="90" thickTop="1" x14ac:dyDescent="0.2">
      <c r="A1642" s="9">
        <v>1641</v>
      </c>
      <c r="B1642" s="47" t="s">
        <v>1264</v>
      </c>
      <c r="C1642" s="42">
        <v>891180084</v>
      </c>
      <c r="D1642" s="42">
        <v>2</v>
      </c>
      <c r="E1642" s="2" t="s">
        <v>4286</v>
      </c>
      <c r="F1642" s="2">
        <v>900173178</v>
      </c>
      <c r="G1642" s="2">
        <v>9</v>
      </c>
      <c r="H1642" s="2" t="s">
        <v>4287</v>
      </c>
      <c r="I1642" s="2" t="s">
        <v>4288</v>
      </c>
      <c r="J1642" s="71">
        <v>42061</v>
      </c>
      <c r="K1642" s="132">
        <v>2194000</v>
      </c>
      <c r="L1642" s="2" t="s">
        <v>647</v>
      </c>
      <c r="M1642" s="2" t="s">
        <v>2214</v>
      </c>
      <c r="N1642" s="2" t="s">
        <v>2215</v>
      </c>
      <c r="O1642" s="2" t="s">
        <v>31</v>
      </c>
      <c r="P1642" s="2" t="s">
        <v>32</v>
      </c>
      <c r="Q1642" s="49"/>
    </row>
    <row r="1643" spans="1:17" ht="77.25" thickBot="1" x14ac:dyDescent="0.25">
      <c r="A1643" s="15">
        <v>1642</v>
      </c>
      <c r="B1643" s="47" t="s">
        <v>1264</v>
      </c>
      <c r="C1643" s="2">
        <v>891180084</v>
      </c>
      <c r="D1643" s="2">
        <v>2</v>
      </c>
      <c r="E1643" s="2" t="s">
        <v>4289</v>
      </c>
      <c r="F1643" s="2">
        <v>12114383</v>
      </c>
      <c r="G1643" s="2">
        <v>1</v>
      </c>
      <c r="H1643" s="2" t="s">
        <v>4290</v>
      </c>
      <c r="I1643" s="2" t="s">
        <v>4291</v>
      </c>
      <c r="J1643" s="71">
        <v>42062</v>
      </c>
      <c r="K1643" s="132">
        <v>5535000</v>
      </c>
      <c r="L1643" s="2" t="s">
        <v>4030</v>
      </c>
      <c r="M1643" s="2" t="s">
        <v>2214</v>
      </c>
      <c r="N1643" s="78" t="s">
        <v>2215</v>
      </c>
      <c r="O1643" s="2" t="s">
        <v>31</v>
      </c>
      <c r="P1643" s="78" t="s">
        <v>32</v>
      </c>
      <c r="Q1643" s="2"/>
    </row>
    <row r="1644" spans="1:17" ht="115.5" thickTop="1" x14ac:dyDescent="0.2">
      <c r="A1644" s="9">
        <v>1643</v>
      </c>
      <c r="B1644" s="47" t="s">
        <v>1264</v>
      </c>
      <c r="C1644" s="42">
        <v>891180084</v>
      </c>
      <c r="D1644" s="42">
        <v>2</v>
      </c>
      <c r="E1644" s="2" t="s">
        <v>370</v>
      </c>
      <c r="F1644" s="2">
        <v>12094697</v>
      </c>
      <c r="G1644" s="2">
        <v>1</v>
      </c>
      <c r="H1644" s="2" t="s">
        <v>4292</v>
      </c>
      <c r="I1644" s="2" t="s">
        <v>4293</v>
      </c>
      <c r="J1644" s="71">
        <v>42062</v>
      </c>
      <c r="K1644" s="132">
        <v>1998571</v>
      </c>
      <c r="L1644" s="2" t="s">
        <v>4030</v>
      </c>
      <c r="M1644" s="2" t="s">
        <v>2214</v>
      </c>
      <c r="N1644" s="2" t="s">
        <v>2215</v>
      </c>
      <c r="O1644" s="2" t="s">
        <v>31</v>
      </c>
      <c r="P1644" s="78" t="s">
        <v>32</v>
      </c>
      <c r="Q1644" s="2"/>
    </row>
    <row r="1645" spans="1:17" ht="64.5" thickBot="1" x14ac:dyDescent="0.25">
      <c r="A1645" s="15">
        <v>1644</v>
      </c>
      <c r="B1645" s="47" t="s">
        <v>1264</v>
      </c>
      <c r="C1645" s="42">
        <v>891180084</v>
      </c>
      <c r="D1645" s="42">
        <v>2</v>
      </c>
      <c r="E1645" s="2" t="s">
        <v>603</v>
      </c>
      <c r="F1645" s="2">
        <v>12127303</v>
      </c>
      <c r="G1645" s="2">
        <v>7</v>
      </c>
      <c r="H1645" s="2" t="s">
        <v>4294</v>
      </c>
      <c r="I1645" s="2" t="s">
        <v>4295</v>
      </c>
      <c r="J1645" s="71">
        <v>42062</v>
      </c>
      <c r="K1645" s="132">
        <v>1999980</v>
      </c>
      <c r="L1645" s="2" t="s">
        <v>4030</v>
      </c>
      <c r="M1645" s="2" t="s">
        <v>2214</v>
      </c>
      <c r="N1645" s="2" t="s">
        <v>2215</v>
      </c>
      <c r="O1645" s="2" t="s">
        <v>31</v>
      </c>
      <c r="P1645" s="2" t="s">
        <v>32</v>
      </c>
      <c r="Q1645" s="49"/>
    </row>
    <row r="1646" spans="1:17" ht="128.25" thickTop="1" x14ac:dyDescent="0.2">
      <c r="A1646" s="9">
        <v>1645</v>
      </c>
      <c r="B1646" s="47" t="s">
        <v>1264</v>
      </c>
      <c r="C1646" s="42">
        <v>891180084</v>
      </c>
      <c r="D1646" s="42">
        <v>2</v>
      </c>
      <c r="E1646" s="2" t="s">
        <v>4296</v>
      </c>
      <c r="F1646" s="83">
        <v>16750308</v>
      </c>
      <c r="G1646" s="2">
        <v>9</v>
      </c>
      <c r="H1646" s="2" t="s">
        <v>4297</v>
      </c>
      <c r="I1646" s="2" t="s">
        <v>4298</v>
      </c>
      <c r="J1646" s="71">
        <v>42072</v>
      </c>
      <c r="K1646" s="132">
        <v>0</v>
      </c>
      <c r="L1646" s="2" t="s">
        <v>647</v>
      </c>
      <c r="M1646" s="2" t="s">
        <v>2214</v>
      </c>
      <c r="N1646" s="2" t="s">
        <v>2215</v>
      </c>
      <c r="O1646" s="2" t="s">
        <v>31</v>
      </c>
      <c r="P1646" s="2" t="s">
        <v>32</v>
      </c>
      <c r="Q1646" s="2" t="s">
        <v>4299</v>
      </c>
    </row>
    <row r="1647" spans="1:17" ht="64.5" thickBot="1" x14ac:dyDescent="0.25">
      <c r="A1647" s="15">
        <v>1646</v>
      </c>
      <c r="B1647" s="47" t="s">
        <v>1264</v>
      </c>
      <c r="C1647" s="42">
        <v>891180084</v>
      </c>
      <c r="D1647" s="42">
        <v>2</v>
      </c>
      <c r="E1647" s="2" t="s">
        <v>4300</v>
      </c>
      <c r="F1647" s="2">
        <v>890980040</v>
      </c>
      <c r="G1647" s="2">
        <v>8</v>
      </c>
      <c r="H1647" s="2" t="s">
        <v>4301</v>
      </c>
      <c r="I1647" s="74" t="s">
        <v>4302</v>
      </c>
      <c r="J1647" s="71">
        <v>42073</v>
      </c>
      <c r="K1647" s="132">
        <v>15200000</v>
      </c>
      <c r="L1647" s="2" t="s">
        <v>647</v>
      </c>
      <c r="M1647" s="2" t="s">
        <v>2214</v>
      </c>
      <c r="N1647" s="2" t="s">
        <v>2215</v>
      </c>
      <c r="O1647" s="2" t="s">
        <v>31</v>
      </c>
      <c r="P1647" s="2" t="s">
        <v>32</v>
      </c>
      <c r="Q1647" s="63"/>
    </row>
    <row r="1648" spans="1:17" ht="90" thickTop="1" x14ac:dyDescent="0.2">
      <c r="A1648" s="9">
        <v>1647</v>
      </c>
      <c r="B1648" s="47" t="s">
        <v>1264</v>
      </c>
      <c r="C1648" s="42">
        <v>891180084</v>
      </c>
      <c r="D1648" s="42">
        <v>2</v>
      </c>
      <c r="E1648" s="2" t="s">
        <v>4303</v>
      </c>
      <c r="F1648" s="2">
        <v>55164775</v>
      </c>
      <c r="G1648" s="2">
        <v>3</v>
      </c>
      <c r="H1648" s="2" t="s">
        <v>4304</v>
      </c>
      <c r="I1648" s="2" t="s">
        <v>4305</v>
      </c>
      <c r="J1648" s="71">
        <v>42073</v>
      </c>
      <c r="K1648" s="132">
        <v>5000000</v>
      </c>
      <c r="L1648" s="2" t="s">
        <v>647</v>
      </c>
      <c r="M1648" s="2" t="s">
        <v>2214</v>
      </c>
      <c r="N1648" s="2" t="s">
        <v>2215</v>
      </c>
      <c r="O1648" s="2" t="s">
        <v>31</v>
      </c>
      <c r="P1648" s="2" t="s">
        <v>32</v>
      </c>
      <c r="Q1648" s="49"/>
    </row>
    <row r="1649" spans="1:17" ht="192" thickBot="1" x14ac:dyDescent="0.25">
      <c r="A1649" s="15">
        <v>1648</v>
      </c>
      <c r="B1649" s="47" t="s">
        <v>1264</v>
      </c>
      <c r="C1649" s="42">
        <v>891180084</v>
      </c>
      <c r="D1649" s="42">
        <v>2</v>
      </c>
      <c r="E1649" s="2" t="s">
        <v>4306</v>
      </c>
      <c r="F1649" s="2">
        <v>7691182</v>
      </c>
      <c r="G1649" s="2">
        <v>1</v>
      </c>
      <c r="H1649" s="2" t="s">
        <v>4307</v>
      </c>
      <c r="I1649" s="2" t="s">
        <v>4308</v>
      </c>
      <c r="J1649" s="71">
        <v>42107</v>
      </c>
      <c r="K1649" s="132">
        <v>9990000</v>
      </c>
      <c r="L1649" s="2" t="s">
        <v>647</v>
      </c>
      <c r="M1649" s="2" t="s">
        <v>2214</v>
      </c>
      <c r="N1649" s="2" t="s">
        <v>2215</v>
      </c>
      <c r="O1649" s="2" t="s">
        <v>31</v>
      </c>
      <c r="P1649" s="78" t="s">
        <v>32</v>
      </c>
      <c r="Q1649" s="49"/>
    </row>
    <row r="1650" spans="1:17" ht="77.25" thickTop="1" x14ac:dyDescent="0.2">
      <c r="A1650" s="9">
        <v>1649</v>
      </c>
      <c r="B1650" s="47" t="s">
        <v>1264</v>
      </c>
      <c r="C1650" s="42">
        <v>891180084</v>
      </c>
      <c r="D1650" s="42">
        <v>2</v>
      </c>
      <c r="E1650" s="2" t="s">
        <v>4309</v>
      </c>
      <c r="F1650" s="2">
        <v>80423646</v>
      </c>
      <c r="G1650" s="2">
        <v>4</v>
      </c>
      <c r="H1650" s="2" t="s">
        <v>4310</v>
      </c>
      <c r="I1650" s="2" t="s">
        <v>4311</v>
      </c>
      <c r="J1650" s="71">
        <v>42109</v>
      </c>
      <c r="K1650" s="132">
        <v>8666652</v>
      </c>
      <c r="L1650" s="2" t="s">
        <v>647</v>
      </c>
      <c r="M1650" s="2" t="s">
        <v>2214</v>
      </c>
      <c r="N1650" s="2" t="s">
        <v>2215</v>
      </c>
      <c r="O1650" s="2" t="s">
        <v>31</v>
      </c>
      <c r="P1650" s="2" t="s">
        <v>32</v>
      </c>
      <c r="Q1650" s="49"/>
    </row>
    <row r="1651" spans="1:17" ht="51.75" thickBot="1" x14ac:dyDescent="0.25">
      <c r="A1651" s="15">
        <v>1650</v>
      </c>
      <c r="B1651" s="47" t="s">
        <v>1264</v>
      </c>
      <c r="C1651" s="42">
        <v>891180084</v>
      </c>
      <c r="D1651" s="42">
        <v>2</v>
      </c>
      <c r="E1651" s="2" t="s">
        <v>4312</v>
      </c>
      <c r="F1651" s="83">
        <v>1075215122</v>
      </c>
      <c r="G1651" s="2">
        <v>8</v>
      </c>
      <c r="H1651" s="2" t="s">
        <v>4313</v>
      </c>
      <c r="I1651" s="2" t="s">
        <v>4314</v>
      </c>
      <c r="J1651" s="71">
        <v>42116</v>
      </c>
      <c r="K1651" s="132">
        <v>840334</v>
      </c>
      <c r="L1651" s="2" t="s">
        <v>647</v>
      </c>
      <c r="M1651" s="2" t="s">
        <v>2214</v>
      </c>
      <c r="N1651" s="2" t="s">
        <v>2215</v>
      </c>
      <c r="O1651" s="2" t="s">
        <v>31</v>
      </c>
      <c r="P1651" s="2" t="s">
        <v>32</v>
      </c>
      <c r="Q1651" s="63"/>
    </row>
    <row r="1652" spans="1:17" ht="77.25" thickTop="1" x14ac:dyDescent="0.2">
      <c r="A1652" s="9">
        <v>1651</v>
      </c>
      <c r="B1652" s="47" t="s">
        <v>1264</v>
      </c>
      <c r="C1652" s="42">
        <v>891180084</v>
      </c>
      <c r="D1652" s="42">
        <v>2</v>
      </c>
      <c r="E1652" s="2" t="s">
        <v>603</v>
      </c>
      <c r="F1652" s="2">
        <v>12127303</v>
      </c>
      <c r="G1652" s="2">
        <v>7</v>
      </c>
      <c r="H1652" s="2" t="s">
        <v>4315</v>
      </c>
      <c r="I1652" s="74" t="s">
        <v>4316</v>
      </c>
      <c r="J1652" s="71">
        <v>42123</v>
      </c>
      <c r="K1652" s="132">
        <v>22302000</v>
      </c>
      <c r="L1652" s="2" t="s">
        <v>647</v>
      </c>
      <c r="M1652" s="2" t="s">
        <v>2214</v>
      </c>
      <c r="N1652" s="2" t="s">
        <v>2215</v>
      </c>
      <c r="O1652" s="2" t="s">
        <v>31</v>
      </c>
      <c r="P1652" s="2" t="s">
        <v>32</v>
      </c>
      <c r="Q1652" s="49"/>
    </row>
    <row r="1653" spans="1:17" ht="64.5" thickBot="1" x14ac:dyDescent="0.25">
      <c r="A1653" s="15">
        <v>1652</v>
      </c>
      <c r="B1653" s="47" t="s">
        <v>1264</v>
      </c>
      <c r="C1653" s="42">
        <v>891180084</v>
      </c>
      <c r="D1653" s="42">
        <v>2</v>
      </c>
      <c r="E1653" s="2" t="s">
        <v>4317</v>
      </c>
      <c r="F1653" s="2">
        <v>1075212451</v>
      </c>
      <c r="G1653" s="2">
        <v>2</v>
      </c>
      <c r="H1653" s="2" t="s">
        <v>4318</v>
      </c>
      <c r="I1653" s="2" t="s">
        <v>4319</v>
      </c>
      <c r="J1653" s="71">
        <v>42167</v>
      </c>
      <c r="K1653" s="132">
        <v>10000000</v>
      </c>
      <c r="L1653" s="2" t="s">
        <v>647</v>
      </c>
      <c r="M1653" s="2" t="s">
        <v>2214</v>
      </c>
      <c r="N1653" s="2" t="s">
        <v>2215</v>
      </c>
      <c r="O1653" s="2" t="s">
        <v>31</v>
      </c>
      <c r="P1653" s="2" t="s">
        <v>32</v>
      </c>
      <c r="Q1653" s="49"/>
    </row>
    <row r="1654" spans="1:17" ht="51.75" thickTop="1" x14ac:dyDescent="0.2">
      <c r="A1654" s="9">
        <v>1653</v>
      </c>
      <c r="B1654" s="47" t="s">
        <v>1264</v>
      </c>
      <c r="C1654" s="42">
        <v>891180084</v>
      </c>
      <c r="D1654" s="42">
        <v>2</v>
      </c>
      <c r="E1654" s="2" t="s">
        <v>4177</v>
      </c>
      <c r="F1654" s="2">
        <v>26422914</v>
      </c>
      <c r="G1654" s="2">
        <v>2</v>
      </c>
      <c r="H1654" s="2" t="s">
        <v>4320</v>
      </c>
      <c r="I1654" s="2" t="s">
        <v>4321</v>
      </c>
      <c r="J1654" s="71">
        <v>42167</v>
      </c>
      <c r="K1654" s="132">
        <v>11500000</v>
      </c>
      <c r="L1654" s="2" t="s">
        <v>647</v>
      </c>
      <c r="M1654" s="2" t="s">
        <v>2214</v>
      </c>
      <c r="N1654" s="2" t="s">
        <v>2215</v>
      </c>
      <c r="O1654" s="2" t="s">
        <v>31</v>
      </c>
      <c r="P1654" s="2" t="s">
        <v>32</v>
      </c>
      <c r="Q1654" s="49"/>
    </row>
    <row r="1655" spans="1:17" ht="51.75" thickBot="1" x14ac:dyDescent="0.25">
      <c r="A1655" s="15">
        <v>1654</v>
      </c>
      <c r="B1655" s="47" t="s">
        <v>1264</v>
      </c>
      <c r="C1655" s="42">
        <v>891180084</v>
      </c>
      <c r="D1655" s="42">
        <v>2</v>
      </c>
      <c r="E1655" s="2" t="s">
        <v>4200</v>
      </c>
      <c r="F1655" s="2">
        <v>1075254887</v>
      </c>
      <c r="G1655" s="2">
        <v>1</v>
      </c>
      <c r="H1655" s="2" t="s">
        <v>4322</v>
      </c>
      <c r="I1655" s="2" t="s">
        <v>4323</v>
      </c>
      <c r="J1655" s="71">
        <v>42167</v>
      </c>
      <c r="K1655" s="132">
        <v>8000000</v>
      </c>
      <c r="L1655" s="2" t="s">
        <v>647</v>
      </c>
      <c r="M1655" s="2" t="s">
        <v>2214</v>
      </c>
      <c r="N1655" s="2" t="s">
        <v>2215</v>
      </c>
      <c r="O1655" s="2" t="s">
        <v>31</v>
      </c>
      <c r="P1655" s="2" t="s">
        <v>32</v>
      </c>
      <c r="Q1655" s="49"/>
    </row>
    <row r="1656" spans="1:17" ht="90" thickTop="1" x14ac:dyDescent="0.2">
      <c r="A1656" s="9">
        <v>1655</v>
      </c>
      <c r="B1656" s="47" t="s">
        <v>1264</v>
      </c>
      <c r="C1656" s="42">
        <v>891180084</v>
      </c>
      <c r="D1656" s="42">
        <v>2</v>
      </c>
      <c r="E1656" s="2" t="s">
        <v>4324</v>
      </c>
      <c r="F1656" s="2">
        <v>83169547</v>
      </c>
      <c r="G1656" s="2">
        <v>5</v>
      </c>
      <c r="H1656" s="2" t="s">
        <v>4325</v>
      </c>
      <c r="I1656" s="74" t="s">
        <v>4326</v>
      </c>
      <c r="J1656" s="71">
        <v>42167</v>
      </c>
      <c r="K1656" s="132">
        <v>8000000</v>
      </c>
      <c r="L1656" s="2" t="s">
        <v>647</v>
      </c>
      <c r="M1656" s="2" t="s">
        <v>2214</v>
      </c>
      <c r="N1656" s="2" t="s">
        <v>2215</v>
      </c>
      <c r="O1656" s="2" t="s">
        <v>31</v>
      </c>
      <c r="P1656" s="2" t="s">
        <v>32</v>
      </c>
      <c r="Q1656" s="49"/>
    </row>
    <row r="1657" spans="1:17" ht="141" thickBot="1" x14ac:dyDescent="0.25">
      <c r="A1657" s="15">
        <v>1656</v>
      </c>
      <c r="B1657" s="47" t="s">
        <v>1264</v>
      </c>
      <c r="C1657" s="42">
        <v>891180084</v>
      </c>
      <c r="D1657" s="42">
        <v>2</v>
      </c>
      <c r="E1657" s="2" t="s">
        <v>4188</v>
      </c>
      <c r="F1657" s="2">
        <v>7684102</v>
      </c>
      <c r="G1657" s="2">
        <v>3</v>
      </c>
      <c r="H1657" s="2" t="s">
        <v>4327</v>
      </c>
      <c r="I1657" s="2" t="s">
        <v>4328</v>
      </c>
      <c r="J1657" s="71">
        <v>42167</v>
      </c>
      <c r="K1657" s="132">
        <v>10000000</v>
      </c>
      <c r="L1657" s="2" t="s">
        <v>647</v>
      </c>
      <c r="M1657" s="2" t="s">
        <v>2214</v>
      </c>
      <c r="N1657" s="2" t="s">
        <v>2215</v>
      </c>
      <c r="O1657" s="2" t="s">
        <v>31</v>
      </c>
      <c r="P1657" s="2" t="s">
        <v>32</v>
      </c>
      <c r="Q1657" s="49"/>
    </row>
    <row r="1658" spans="1:17" ht="141" thickTop="1" x14ac:dyDescent="0.2">
      <c r="A1658" s="9">
        <v>1657</v>
      </c>
      <c r="B1658" s="47" t="s">
        <v>1264</v>
      </c>
      <c r="C1658" s="42">
        <v>891180084</v>
      </c>
      <c r="D1658" s="42">
        <v>2</v>
      </c>
      <c r="E1658" s="2" t="s">
        <v>4329</v>
      </c>
      <c r="F1658" s="2">
        <v>1039681882</v>
      </c>
      <c r="G1658" s="2">
        <v>3</v>
      </c>
      <c r="H1658" s="2" t="s">
        <v>4330</v>
      </c>
      <c r="I1658" s="2" t="s">
        <v>4331</v>
      </c>
      <c r="J1658" s="71">
        <v>42167</v>
      </c>
      <c r="K1658" s="132">
        <v>25000000</v>
      </c>
      <c r="L1658" s="2" t="s">
        <v>647</v>
      </c>
      <c r="M1658" s="2" t="s">
        <v>2214</v>
      </c>
      <c r="N1658" s="2" t="s">
        <v>2215</v>
      </c>
      <c r="O1658" s="2" t="s">
        <v>31</v>
      </c>
      <c r="P1658" s="2" t="s">
        <v>32</v>
      </c>
      <c r="Q1658" s="49"/>
    </row>
    <row r="1659" spans="1:17" ht="166.5" thickBot="1" x14ac:dyDescent="0.25">
      <c r="A1659" s="15">
        <v>1658</v>
      </c>
      <c r="B1659" s="47" t="s">
        <v>1264</v>
      </c>
      <c r="C1659" s="42">
        <v>891180084</v>
      </c>
      <c r="D1659" s="42">
        <v>2</v>
      </c>
      <c r="E1659" s="2" t="s">
        <v>4332</v>
      </c>
      <c r="F1659" s="2">
        <v>93238506</v>
      </c>
      <c r="G1659" s="2"/>
      <c r="H1659" s="2" t="s">
        <v>4333</v>
      </c>
      <c r="I1659" s="2" t="s">
        <v>4334</v>
      </c>
      <c r="J1659" s="71">
        <v>42167</v>
      </c>
      <c r="K1659" s="132">
        <v>15000000</v>
      </c>
      <c r="L1659" s="2" t="s">
        <v>647</v>
      </c>
      <c r="M1659" s="2" t="s">
        <v>2214</v>
      </c>
      <c r="N1659" s="2" t="s">
        <v>2215</v>
      </c>
      <c r="O1659" s="2" t="s">
        <v>31</v>
      </c>
      <c r="P1659" s="2" t="s">
        <v>32</v>
      </c>
      <c r="Q1659" s="63"/>
    </row>
    <row r="1660" spans="1:17" ht="115.5" thickTop="1" x14ac:dyDescent="0.2">
      <c r="A1660" s="9">
        <v>1659</v>
      </c>
      <c r="B1660" s="47" t="s">
        <v>1264</v>
      </c>
      <c r="C1660" s="42">
        <v>891180084</v>
      </c>
      <c r="D1660" s="42">
        <v>2</v>
      </c>
      <c r="E1660" s="2" t="s">
        <v>4282</v>
      </c>
      <c r="F1660" s="2">
        <v>1038100536</v>
      </c>
      <c r="G1660" s="2">
        <v>4</v>
      </c>
      <c r="H1660" s="2" t="s">
        <v>4335</v>
      </c>
      <c r="I1660" s="2" t="s">
        <v>4336</v>
      </c>
      <c r="J1660" s="71">
        <v>42167</v>
      </c>
      <c r="K1660" s="132">
        <v>12000000</v>
      </c>
      <c r="L1660" s="2" t="s">
        <v>647</v>
      </c>
      <c r="M1660" s="2" t="s">
        <v>2214</v>
      </c>
      <c r="N1660" s="2" t="s">
        <v>2215</v>
      </c>
      <c r="O1660" s="2" t="s">
        <v>31</v>
      </c>
      <c r="P1660" s="2" t="s">
        <v>32</v>
      </c>
      <c r="Q1660" s="49"/>
    </row>
    <row r="1661" spans="1:17" ht="115.5" thickBot="1" x14ac:dyDescent="0.25">
      <c r="A1661" s="15">
        <v>1660</v>
      </c>
      <c r="B1661" s="47" t="s">
        <v>1264</v>
      </c>
      <c r="C1661" s="42">
        <v>891180084</v>
      </c>
      <c r="D1661" s="42">
        <v>2</v>
      </c>
      <c r="E1661" s="2" t="s">
        <v>4227</v>
      </c>
      <c r="F1661" s="2">
        <v>1110477298</v>
      </c>
      <c r="G1661" s="2">
        <v>5</v>
      </c>
      <c r="H1661" s="2" t="s">
        <v>4337</v>
      </c>
      <c r="I1661" s="2" t="s">
        <v>4336</v>
      </c>
      <c r="J1661" s="71">
        <v>42167</v>
      </c>
      <c r="K1661" s="132">
        <v>12000000</v>
      </c>
      <c r="L1661" s="2" t="s">
        <v>647</v>
      </c>
      <c r="M1661" s="2" t="s">
        <v>2214</v>
      </c>
      <c r="N1661" s="2" t="s">
        <v>2215</v>
      </c>
      <c r="O1661" s="2" t="s">
        <v>31</v>
      </c>
      <c r="P1661" s="2" t="s">
        <v>32</v>
      </c>
      <c r="Q1661" s="49"/>
    </row>
    <row r="1662" spans="1:17" ht="51.75" thickTop="1" x14ac:dyDescent="0.2">
      <c r="A1662" s="9">
        <v>1661</v>
      </c>
      <c r="B1662" s="47" t="s">
        <v>1264</v>
      </c>
      <c r="C1662" s="42">
        <v>891180084</v>
      </c>
      <c r="D1662" s="42">
        <v>2</v>
      </c>
      <c r="E1662" s="2" t="s">
        <v>4338</v>
      </c>
      <c r="F1662" s="2">
        <v>1075220611</v>
      </c>
      <c r="G1662" s="2">
        <v>8</v>
      </c>
      <c r="H1662" s="2" t="s">
        <v>4339</v>
      </c>
      <c r="I1662" s="2" t="s">
        <v>4323</v>
      </c>
      <c r="J1662" s="71">
        <v>42167</v>
      </c>
      <c r="K1662" s="132">
        <v>8000000</v>
      </c>
      <c r="L1662" s="2" t="s">
        <v>647</v>
      </c>
      <c r="M1662" s="2" t="s">
        <v>2214</v>
      </c>
      <c r="N1662" s="2" t="s">
        <v>2215</v>
      </c>
      <c r="O1662" s="2" t="s">
        <v>31</v>
      </c>
      <c r="P1662" s="2" t="s">
        <v>32</v>
      </c>
      <c r="Q1662" s="49"/>
    </row>
    <row r="1663" spans="1:17" ht="51.75" thickBot="1" x14ac:dyDescent="0.25">
      <c r="A1663" s="15">
        <v>1662</v>
      </c>
      <c r="B1663" s="47" t="s">
        <v>1264</v>
      </c>
      <c r="C1663" s="42">
        <v>891180084</v>
      </c>
      <c r="D1663" s="42">
        <v>2</v>
      </c>
      <c r="E1663" s="2" t="s">
        <v>4203</v>
      </c>
      <c r="F1663" s="2">
        <v>7728201</v>
      </c>
      <c r="G1663" s="2">
        <v>5</v>
      </c>
      <c r="H1663" s="2" t="s">
        <v>4340</v>
      </c>
      <c r="I1663" s="2" t="s">
        <v>4323</v>
      </c>
      <c r="J1663" s="71">
        <v>42167</v>
      </c>
      <c r="K1663" s="132">
        <v>8000000</v>
      </c>
      <c r="L1663" s="2" t="s">
        <v>647</v>
      </c>
      <c r="M1663" s="2" t="s">
        <v>2214</v>
      </c>
      <c r="N1663" s="2" t="s">
        <v>2215</v>
      </c>
      <c r="O1663" s="2" t="s">
        <v>31</v>
      </c>
      <c r="P1663" s="2" t="s">
        <v>32</v>
      </c>
      <c r="Q1663" s="49"/>
    </row>
    <row r="1664" spans="1:17" ht="51.75" thickTop="1" x14ac:dyDescent="0.2">
      <c r="A1664" s="9">
        <v>1663</v>
      </c>
      <c r="B1664" s="47" t="s">
        <v>1264</v>
      </c>
      <c r="C1664" s="42">
        <v>891180084</v>
      </c>
      <c r="D1664" s="42">
        <v>2</v>
      </c>
      <c r="E1664" s="2" t="s">
        <v>4206</v>
      </c>
      <c r="F1664" s="2">
        <v>1075246267</v>
      </c>
      <c r="G1664" s="2">
        <v>1</v>
      </c>
      <c r="H1664" s="2" t="s">
        <v>4341</v>
      </c>
      <c r="I1664" s="2" t="s">
        <v>4323</v>
      </c>
      <c r="J1664" s="71">
        <v>42167</v>
      </c>
      <c r="K1664" s="132">
        <v>8000000</v>
      </c>
      <c r="L1664" s="2" t="s">
        <v>647</v>
      </c>
      <c r="M1664" s="2" t="s">
        <v>2214</v>
      </c>
      <c r="N1664" s="2" t="s">
        <v>2215</v>
      </c>
      <c r="O1664" s="2" t="s">
        <v>31</v>
      </c>
      <c r="P1664" s="2" t="s">
        <v>32</v>
      </c>
      <c r="Q1664" s="63"/>
    </row>
    <row r="1665" spans="1:17" ht="51.75" thickBot="1" x14ac:dyDescent="0.25">
      <c r="A1665" s="15">
        <v>1664</v>
      </c>
      <c r="B1665" s="47" t="s">
        <v>1264</v>
      </c>
      <c r="C1665" s="42">
        <v>891180084</v>
      </c>
      <c r="D1665" s="42">
        <v>2</v>
      </c>
      <c r="E1665" s="2" t="s">
        <v>4312</v>
      </c>
      <c r="F1665" s="2">
        <v>1075215122</v>
      </c>
      <c r="G1665" s="2">
        <v>8</v>
      </c>
      <c r="H1665" s="2" t="s">
        <v>4342</v>
      </c>
      <c r="I1665" s="2" t="s">
        <v>4323</v>
      </c>
      <c r="J1665" s="71">
        <v>42167</v>
      </c>
      <c r="K1665" s="132">
        <v>8000000</v>
      </c>
      <c r="L1665" s="2" t="s">
        <v>647</v>
      </c>
      <c r="M1665" s="2" t="s">
        <v>2214</v>
      </c>
      <c r="N1665" s="2" t="s">
        <v>2215</v>
      </c>
      <c r="O1665" s="2" t="s">
        <v>31</v>
      </c>
      <c r="P1665" s="2" t="s">
        <v>32</v>
      </c>
      <c r="Q1665" s="49"/>
    </row>
    <row r="1666" spans="1:17" ht="51.75" thickTop="1" x14ac:dyDescent="0.2">
      <c r="A1666" s="9">
        <v>1665</v>
      </c>
      <c r="B1666" s="47" t="s">
        <v>1264</v>
      </c>
      <c r="C1666" s="42">
        <v>891180084</v>
      </c>
      <c r="D1666" s="42">
        <v>2</v>
      </c>
      <c r="E1666" s="2" t="s">
        <v>4343</v>
      </c>
      <c r="F1666" s="2">
        <v>1126449179</v>
      </c>
      <c r="G1666" s="2">
        <v>6</v>
      </c>
      <c r="H1666" s="2" t="s">
        <v>4344</v>
      </c>
      <c r="I1666" s="2" t="s">
        <v>4323</v>
      </c>
      <c r="J1666" s="71">
        <v>42167</v>
      </c>
      <c r="K1666" s="132">
        <v>8000000</v>
      </c>
      <c r="L1666" s="2" t="s">
        <v>647</v>
      </c>
      <c r="M1666" s="2" t="s">
        <v>2214</v>
      </c>
      <c r="N1666" s="2" t="s">
        <v>2215</v>
      </c>
      <c r="O1666" s="2" t="s">
        <v>31</v>
      </c>
      <c r="P1666" s="2" t="s">
        <v>32</v>
      </c>
      <c r="Q1666" s="49"/>
    </row>
    <row r="1667" spans="1:17" ht="51.75" thickBot="1" x14ac:dyDescent="0.25">
      <c r="A1667" s="15">
        <v>1666</v>
      </c>
      <c r="B1667" s="47" t="s">
        <v>1264</v>
      </c>
      <c r="C1667" s="42">
        <v>891180084</v>
      </c>
      <c r="D1667" s="42">
        <v>2</v>
      </c>
      <c r="E1667" s="2" t="s">
        <v>4345</v>
      </c>
      <c r="F1667" s="2">
        <v>1075251985</v>
      </c>
      <c r="G1667" s="2">
        <v>1</v>
      </c>
      <c r="H1667" s="2" t="s">
        <v>4346</v>
      </c>
      <c r="I1667" s="2" t="s">
        <v>4323</v>
      </c>
      <c r="J1667" s="71">
        <v>42167</v>
      </c>
      <c r="K1667" s="132">
        <v>8000000</v>
      </c>
      <c r="L1667" s="2" t="s">
        <v>647</v>
      </c>
      <c r="M1667" s="2" t="s">
        <v>2214</v>
      </c>
      <c r="N1667" s="2" t="s">
        <v>2215</v>
      </c>
      <c r="O1667" s="2" t="s">
        <v>31</v>
      </c>
      <c r="P1667" s="2" t="s">
        <v>32</v>
      </c>
      <c r="Q1667" s="49"/>
    </row>
    <row r="1668" spans="1:17" ht="115.5" thickTop="1" x14ac:dyDescent="0.2">
      <c r="A1668" s="9">
        <v>1667</v>
      </c>
      <c r="B1668" s="47" t="s">
        <v>1264</v>
      </c>
      <c r="C1668" s="2">
        <v>891180084</v>
      </c>
      <c r="D1668" s="2">
        <v>2</v>
      </c>
      <c r="E1668" s="2" t="s">
        <v>4347</v>
      </c>
      <c r="F1668" s="2">
        <v>70141152</v>
      </c>
      <c r="G1668" s="2">
        <v>0</v>
      </c>
      <c r="H1668" s="2" t="s">
        <v>4348</v>
      </c>
      <c r="I1668" s="2" t="s">
        <v>4336</v>
      </c>
      <c r="J1668" s="71">
        <v>42167</v>
      </c>
      <c r="K1668" s="132">
        <v>8000000</v>
      </c>
      <c r="L1668" s="2" t="s">
        <v>647</v>
      </c>
      <c r="M1668" s="2" t="s">
        <v>2214</v>
      </c>
      <c r="N1668" s="78" t="s">
        <v>2215</v>
      </c>
      <c r="O1668" s="2" t="s">
        <v>31</v>
      </c>
      <c r="P1668" s="78" t="s">
        <v>32</v>
      </c>
      <c r="Q1668" s="49"/>
    </row>
    <row r="1669" spans="1:17" ht="141" thickBot="1" x14ac:dyDescent="0.25">
      <c r="A1669" s="15">
        <v>1668</v>
      </c>
      <c r="B1669" s="47" t="s">
        <v>1264</v>
      </c>
      <c r="C1669" s="42">
        <v>891180084</v>
      </c>
      <c r="D1669" s="42">
        <v>2</v>
      </c>
      <c r="E1669" s="2" t="s">
        <v>4349</v>
      </c>
      <c r="F1669" s="2">
        <v>900095595</v>
      </c>
      <c r="G1669" s="2">
        <v>2</v>
      </c>
      <c r="H1669" s="2" t="s">
        <v>4350</v>
      </c>
      <c r="I1669" s="2" t="s">
        <v>4351</v>
      </c>
      <c r="J1669" s="71">
        <v>42167</v>
      </c>
      <c r="K1669" s="132">
        <v>410008231</v>
      </c>
      <c r="L1669" s="2" t="s">
        <v>647</v>
      </c>
      <c r="M1669" s="2" t="s">
        <v>2214</v>
      </c>
      <c r="N1669" s="2" t="s">
        <v>2215</v>
      </c>
      <c r="O1669" s="2" t="s">
        <v>31</v>
      </c>
      <c r="P1669" s="78" t="s">
        <v>32</v>
      </c>
      <c r="Q1669" s="49"/>
    </row>
    <row r="1670" spans="1:17" ht="128.25" thickTop="1" x14ac:dyDescent="0.2">
      <c r="A1670" s="9">
        <v>1669</v>
      </c>
      <c r="B1670" s="47" t="s">
        <v>1264</v>
      </c>
      <c r="C1670" s="42">
        <v>891180084</v>
      </c>
      <c r="D1670" s="42">
        <v>2</v>
      </c>
      <c r="E1670" s="2" t="s">
        <v>4352</v>
      </c>
      <c r="F1670" s="2">
        <v>900274288</v>
      </c>
      <c r="G1670" s="2">
        <v>4</v>
      </c>
      <c r="H1670" s="2" t="s">
        <v>4353</v>
      </c>
      <c r="I1670" s="2" t="s">
        <v>4354</v>
      </c>
      <c r="J1670" s="71">
        <v>42174</v>
      </c>
      <c r="K1670" s="132">
        <v>116877500</v>
      </c>
      <c r="L1670" s="2" t="s">
        <v>647</v>
      </c>
      <c r="M1670" s="2" t="s">
        <v>2214</v>
      </c>
      <c r="N1670" s="2" t="s">
        <v>2215</v>
      </c>
      <c r="O1670" s="2" t="s">
        <v>31</v>
      </c>
      <c r="P1670" s="2" t="s">
        <v>32</v>
      </c>
      <c r="Q1670" s="49"/>
    </row>
    <row r="1671" spans="1:17" ht="128.25" thickBot="1" x14ac:dyDescent="0.25">
      <c r="A1671" s="15">
        <v>1670</v>
      </c>
      <c r="B1671" s="47" t="s">
        <v>1264</v>
      </c>
      <c r="C1671" s="42">
        <v>891180084</v>
      </c>
      <c r="D1671" s="42">
        <v>2</v>
      </c>
      <c r="E1671" s="2" t="s">
        <v>4355</v>
      </c>
      <c r="F1671" s="83">
        <v>813002043</v>
      </c>
      <c r="G1671" s="2">
        <v>5</v>
      </c>
      <c r="H1671" s="2" t="s">
        <v>4356</v>
      </c>
      <c r="I1671" s="2" t="s">
        <v>4357</v>
      </c>
      <c r="J1671" s="71">
        <v>42174</v>
      </c>
      <c r="K1671" s="132">
        <v>181000000</v>
      </c>
      <c r="L1671" s="2" t="s">
        <v>647</v>
      </c>
      <c r="M1671" s="2" t="s">
        <v>2214</v>
      </c>
      <c r="N1671" s="2" t="s">
        <v>2215</v>
      </c>
      <c r="O1671" s="2" t="s">
        <v>31</v>
      </c>
      <c r="P1671" s="2" t="s">
        <v>32</v>
      </c>
      <c r="Q1671" s="49"/>
    </row>
    <row r="1672" spans="1:17" ht="90" thickTop="1" x14ac:dyDescent="0.2">
      <c r="A1672" s="9">
        <v>1671</v>
      </c>
      <c r="B1672" s="47" t="s">
        <v>1264</v>
      </c>
      <c r="C1672" s="42">
        <v>891180084</v>
      </c>
      <c r="D1672" s="42">
        <v>2</v>
      </c>
      <c r="E1672" s="2" t="s">
        <v>4358</v>
      </c>
      <c r="F1672" s="2">
        <v>813000052</v>
      </c>
      <c r="G1672" s="2">
        <v>2</v>
      </c>
      <c r="H1672" s="2" t="s">
        <v>4359</v>
      </c>
      <c r="I1672" s="74" t="s">
        <v>4360</v>
      </c>
      <c r="J1672" s="71">
        <v>42177</v>
      </c>
      <c r="K1672" s="132">
        <v>15616207</v>
      </c>
      <c r="L1672" s="2" t="s">
        <v>647</v>
      </c>
      <c r="M1672" s="2" t="s">
        <v>2214</v>
      </c>
      <c r="N1672" s="2" t="s">
        <v>2215</v>
      </c>
      <c r="O1672" s="2" t="s">
        <v>31</v>
      </c>
      <c r="P1672" s="2" t="s">
        <v>32</v>
      </c>
      <c r="Q1672" s="49"/>
    </row>
    <row r="1673" spans="1:17" ht="51.75" thickBot="1" x14ac:dyDescent="0.25">
      <c r="A1673" s="15">
        <v>1672</v>
      </c>
      <c r="B1673" s="47" t="s">
        <v>1264</v>
      </c>
      <c r="C1673" s="42">
        <v>891180084</v>
      </c>
      <c r="D1673" s="42">
        <v>2</v>
      </c>
      <c r="E1673" s="2" t="s">
        <v>4361</v>
      </c>
      <c r="F1673" s="2">
        <v>36342574</v>
      </c>
      <c r="G1673" s="2">
        <v>4</v>
      </c>
      <c r="H1673" s="2" t="s">
        <v>4362</v>
      </c>
      <c r="I1673" s="2" t="s">
        <v>4323</v>
      </c>
      <c r="J1673" s="71">
        <v>42177</v>
      </c>
      <c r="K1673" s="132">
        <v>2000000</v>
      </c>
      <c r="L1673" s="2" t="s">
        <v>647</v>
      </c>
      <c r="M1673" s="2" t="s">
        <v>2214</v>
      </c>
      <c r="N1673" s="2" t="s">
        <v>2215</v>
      </c>
      <c r="O1673" s="2" t="s">
        <v>31</v>
      </c>
      <c r="P1673" s="2" t="s">
        <v>32</v>
      </c>
      <c r="Q1673" s="49"/>
    </row>
    <row r="1674" spans="1:17" ht="51.75" thickTop="1" x14ac:dyDescent="0.2">
      <c r="A1674" s="9">
        <v>1673</v>
      </c>
      <c r="B1674" s="47" t="s">
        <v>1264</v>
      </c>
      <c r="C1674" s="42">
        <v>891180084</v>
      </c>
      <c r="D1674" s="42">
        <v>2</v>
      </c>
      <c r="E1674" s="2" t="s">
        <v>4191</v>
      </c>
      <c r="F1674" s="2">
        <v>1075262639</v>
      </c>
      <c r="G1674" s="2">
        <v>3</v>
      </c>
      <c r="H1674" s="2" t="s">
        <v>4363</v>
      </c>
      <c r="I1674" s="2" t="s">
        <v>4323</v>
      </c>
      <c r="J1674" s="71">
        <v>42177</v>
      </c>
      <c r="K1674" s="132">
        <v>2000000</v>
      </c>
      <c r="L1674" s="2" t="s">
        <v>647</v>
      </c>
      <c r="M1674" s="2" t="s">
        <v>2214</v>
      </c>
      <c r="N1674" s="2" t="s">
        <v>2215</v>
      </c>
      <c r="O1674" s="2" t="s">
        <v>31</v>
      </c>
      <c r="P1674" s="2" t="s">
        <v>32</v>
      </c>
      <c r="Q1674" s="49"/>
    </row>
    <row r="1675" spans="1:17" ht="51.75" thickBot="1" x14ac:dyDescent="0.25">
      <c r="A1675" s="15">
        <v>1674</v>
      </c>
      <c r="B1675" s="47" t="s">
        <v>1264</v>
      </c>
      <c r="C1675" s="42">
        <v>891180084</v>
      </c>
      <c r="D1675" s="42">
        <v>2</v>
      </c>
      <c r="E1675" s="2" t="s">
        <v>726</v>
      </c>
      <c r="F1675" s="2">
        <v>1075270465</v>
      </c>
      <c r="G1675" s="2">
        <v>2</v>
      </c>
      <c r="H1675" s="2" t="s">
        <v>4364</v>
      </c>
      <c r="I1675" s="2" t="s">
        <v>4323</v>
      </c>
      <c r="J1675" s="71">
        <v>42177</v>
      </c>
      <c r="K1675" s="132">
        <v>2000000</v>
      </c>
      <c r="L1675" s="2" t="s">
        <v>647</v>
      </c>
      <c r="M1675" s="2" t="s">
        <v>2214</v>
      </c>
      <c r="N1675" s="2" t="s">
        <v>2215</v>
      </c>
      <c r="O1675" s="2" t="s">
        <v>31</v>
      </c>
      <c r="P1675" s="2" t="s">
        <v>32</v>
      </c>
      <c r="Q1675" s="49"/>
    </row>
    <row r="1676" spans="1:17" ht="51.75" thickTop="1" x14ac:dyDescent="0.2">
      <c r="A1676" s="9">
        <v>1675</v>
      </c>
      <c r="B1676" s="47" t="s">
        <v>1264</v>
      </c>
      <c r="C1676" s="42">
        <v>891180084</v>
      </c>
      <c r="D1676" s="42">
        <v>2</v>
      </c>
      <c r="E1676" s="2" t="s">
        <v>4365</v>
      </c>
      <c r="F1676" s="2">
        <v>36313904</v>
      </c>
      <c r="G1676" s="2">
        <v>8</v>
      </c>
      <c r="H1676" s="2" t="s">
        <v>4366</v>
      </c>
      <c r="I1676" s="74" t="s">
        <v>4323</v>
      </c>
      <c r="J1676" s="71">
        <v>42177</v>
      </c>
      <c r="K1676" s="132">
        <v>2000000</v>
      </c>
      <c r="L1676" s="2" t="s">
        <v>647</v>
      </c>
      <c r="M1676" s="2" t="s">
        <v>2214</v>
      </c>
      <c r="N1676" s="2" t="s">
        <v>2215</v>
      </c>
      <c r="O1676" s="2" t="s">
        <v>31</v>
      </c>
      <c r="P1676" s="2" t="s">
        <v>32</v>
      </c>
      <c r="Q1676" s="49"/>
    </row>
    <row r="1677" spans="1:17" ht="51.75" thickBot="1" x14ac:dyDescent="0.25">
      <c r="A1677" s="15">
        <v>1676</v>
      </c>
      <c r="B1677" s="47" t="s">
        <v>1264</v>
      </c>
      <c r="C1677" s="42">
        <v>891180084</v>
      </c>
      <c r="D1677" s="42">
        <v>2</v>
      </c>
      <c r="E1677" s="2" t="s">
        <v>4367</v>
      </c>
      <c r="F1677" s="2">
        <v>18401073</v>
      </c>
      <c r="G1677" s="2">
        <v>4</v>
      </c>
      <c r="H1677" s="2" t="s">
        <v>4368</v>
      </c>
      <c r="I1677" s="2" t="s">
        <v>4323</v>
      </c>
      <c r="J1677" s="71">
        <v>42177</v>
      </c>
      <c r="K1677" s="132">
        <v>2000000</v>
      </c>
      <c r="L1677" s="2" t="s">
        <v>647</v>
      </c>
      <c r="M1677" s="2" t="s">
        <v>2214</v>
      </c>
      <c r="N1677" s="2" t="s">
        <v>2215</v>
      </c>
      <c r="O1677" s="2" t="s">
        <v>31</v>
      </c>
      <c r="P1677" s="2" t="s">
        <v>32</v>
      </c>
      <c r="Q1677" s="49"/>
    </row>
    <row r="1678" spans="1:17" ht="51.75" thickTop="1" x14ac:dyDescent="0.2">
      <c r="A1678" s="9">
        <v>1677</v>
      </c>
      <c r="B1678" s="47" t="s">
        <v>1264</v>
      </c>
      <c r="C1678" s="42">
        <v>891180084</v>
      </c>
      <c r="D1678" s="42">
        <v>2</v>
      </c>
      <c r="E1678" s="2" t="s">
        <v>4369</v>
      </c>
      <c r="F1678" s="2">
        <v>1075228447</v>
      </c>
      <c r="G1678" s="2">
        <v>2</v>
      </c>
      <c r="H1678" s="2" t="s">
        <v>4370</v>
      </c>
      <c r="I1678" s="2" t="s">
        <v>4323</v>
      </c>
      <c r="J1678" s="71">
        <v>42177</v>
      </c>
      <c r="K1678" s="132">
        <v>2000000</v>
      </c>
      <c r="L1678" s="2" t="s">
        <v>647</v>
      </c>
      <c r="M1678" s="2" t="s">
        <v>2214</v>
      </c>
      <c r="N1678" s="2" t="s">
        <v>2215</v>
      </c>
      <c r="O1678" s="2" t="s">
        <v>31</v>
      </c>
      <c r="P1678" s="2" t="s">
        <v>32</v>
      </c>
      <c r="Q1678" s="49"/>
    </row>
    <row r="1679" spans="1:17" ht="51.75" thickBot="1" x14ac:dyDescent="0.25">
      <c r="A1679" s="15">
        <v>1678</v>
      </c>
      <c r="B1679" s="47" t="s">
        <v>1264</v>
      </c>
      <c r="C1679" s="42">
        <v>891180084</v>
      </c>
      <c r="D1679" s="42">
        <v>2</v>
      </c>
      <c r="E1679" s="2" t="s">
        <v>4371</v>
      </c>
      <c r="F1679" s="2">
        <v>1075228724</v>
      </c>
      <c r="G1679" s="2">
        <v>8</v>
      </c>
      <c r="H1679" s="2" t="s">
        <v>4372</v>
      </c>
      <c r="I1679" s="2" t="s">
        <v>4323</v>
      </c>
      <c r="J1679" s="71">
        <v>42177</v>
      </c>
      <c r="K1679" s="132">
        <v>2000000</v>
      </c>
      <c r="L1679" s="2" t="s">
        <v>647</v>
      </c>
      <c r="M1679" s="2" t="s">
        <v>2214</v>
      </c>
      <c r="N1679" s="2" t="s">
        <v>2215</v>
      </c>
      <c r="O1679" s="2" t="s">
        <v>31</v>
      </c>
      <c r="P1679" s="2" t="s">
        <v>32</v>
      </c>
      <c r="Q1679" s="49"/>
    </row>
    <row r="1680" spans="1:17" ht="51.75" thickTop="1" x14ac:dyDescent="0.2">
      <c r="A1680" s="9">
        <v>1679</v>
      </c>
      <c r="B1680" s="47" t="s">
        <v>1264</v>
      </c>
      <c r="C1680" s="42">
        <v>891180084</v>
      </c>
      <c r="D1680" s="42">
        <v>2</v>
      </c>
      <c r="E1680" s="2" t="s">
        <v>4373</v>
      </c>
      <c r="F1680" s="2">
        <v>1075264747</v>
      </c>
      <c r="G1680" s="2">
        <v>1</v>
      </c>
      <c r="H1680" s="2" t="s">
        <v>4374</v>
      </c>
      <c r="I1680" s="2" t="s">
        <v>4323</v>
      </c>
      <c r="J1680" s="71">
        <v>42177</v>
      </c>
      <c r="K1680" s="132">
        <v>2000000</v>
      </c>
      <c r="L1680" s="2" t="s">
        <v>647</v>
      </c>
      <c r="M1680" s="2" t="s">
        <v>2214</v>
      </c>
      <c r="N1680" s="2" t="s">
        <v>2215</v>
      </c>
      <c r="O1680" s="2" t="s">
        <v>31</v>
      </c>
      <c r="P1680" s="2" t="s">
        <v>32</v>
      </c>
      <c r="Q1680" s="49"/>
    </row>
    <row r="1681" spans="1:17" ht="51.75" thickBot="1" x14ac:dyDescent="0.25">
      <c r="A1681" s="15">
        <v>1680</v>
      </c>
      <c r="B1681" s="47" t="s">
        <v>1264</v>
      </c>
      <c r="C1681" s="42">
        <v>891180084</v>
      </c>
      <c r="D1681" s="42">
        <v>2</v>
      </c>
      <c r="E1681" s="2" t="s">
        <v>4375</v>
      </c>
      <c r="F1681" s="2">
        <v>1075232720</v>
      </c>
      <c r="G1681" s="2">
        <v>4</v>
      </c>
      <c r="H1681" s="2" t="s">
        <v>4376</v>
      </c>
      <c r="I1681" s="2" t="s">
        <v>4323</v>
      </c>
      <c r="J1681" s="71">
        <v>42177</v>
      </c>
      <c r="K1681" s="132">
        <v>2000000</v>
      </c>
      <c r="L1681" s="2" t="s">
        <v>647</v>
      </c>
      <c r="M1681" s="2" t="s">
        <v>2214</v>
      </c>
      <c r="N1681" s="2" t="s">
        <v>2215</v>
      </c>
      <c r="O1681" s="2" t="s">
        <v>31</v>
      </c>
      <c r="P1681" s="2" t="s">
        <v>32</v>
      </c>
      <c r="Q1681" s="49"/>
    </row>
    <row r="1682" spans="1:17" ht="51.75" thickTop="1" x14ac:dyDescent="0.2">
      <c r="A1682" s="9">
        <v>1681</v>
      </c>
      <c r="B1682" s="47" t="s">
        <v>1264</v>
      </c>
      <c r="C1682" s="42">
        <v>891180084</v>
      </c>
      <c r="D1682" s="42">
        <v>2</v>
      </c>
      <c r="E1682" s="2" t="s">
        <v>4212</v>
      </c>
      <c r="F1682" s="2">
        <v>1078778933</v>
      </c>
      <c r="G1682" s="2">
        <v>1</v>
      </c>
      <c r="H1682" s="2" t="s">
        <v>4377</v>
      </c>
      <c r="I1682" s="2" t="s">
        <v>4323</v>
      </c>
      <c r="J1682" s="71">
        <v>42177</v>
      </c>
      <c r="K1682" s="132">
        <v>2000000</v>
      </c>
      <c r="L1682" s="2" t="s">
        <v>647</v>
      </c>
      <c r="M1682" s="2" t="s">
        <v>2214</v>
      </c>
      <c r="N1682" s="2" t="s">
        <v>2215</v>
      </c>
      <c r="O1682" s="2" t="s">
        <v>31</v>
      </c>
      <c r="P1682" s="2" t="s">
        <v>32</v>
      </c>
      <c r="Q1682" s="49"/>
    </row>
    <row r="1683" spans="1:17" ht="90" thickBot="1" x14ac:dyDescent="0.25">
      <c r="A1683" s="15">
        <v>1682</v>
      </c>
      <c r="B1683" s="47" t="s">
        <v>1264</v>
      </c>
      <c r="C1683" s="42">
        <v>891180084</v>
      </c>
      <c r="D1683" s="42">
        <v>2</v>
      </c>
      <c r="E1683" s="2" t="s">
        <v>4306</v>
      </c>
      <c r="F1683" s="2">
        <v>7691182</v>
      </c>
      <c r="G1683" s="2">
        <v>1</v>
      </c>
      <c r="H1683" s="2" t="s">
        <v>4378</v>
      </c>
      <c r="I1683" s="2" t="s">
        <v>4379</v>
      </c>
      <c r="J1683" s="71">
        <v>42178</v>
      </c>
      <c r="K1683" s="132">
        <v>24300000</v>
      </c>
      <c r="L1683" s="2" t="s">
        <v>647</v>
      </c>
      <c r="M1683" s="2" t="s">
        <v>2214</v>
      </c>
      <c r="N1683" s="2" t="s">
        <v>2215</v>
      </c>
      <c r="O1683" s="2" t="s">
        <v>31</v>
      </c>
      <c r="P1683" s="2" t="s">
        <v>32</v>
      </c>
      <c r="Q1683" s="49"/>
    </row>
    <row r="1684" spans="1:17" ht="64.5" thickTop="1" x14ac:dyDescent="0.2">
      <c r="A1684" s="9">
        <v>1683</v>
      </c>
      <c r="B1684" s="47" t="s">
        <v>1264</v>
      </c>
      <c r="C1684" s="42">
        <v>891180084</v>
      </c>
      <c r="D1684" s="42">
        <v>2</v>
      </c>
      <c r="E1684" s="2" t="s">
        <v>4380</v>
      </c>
      <c r="F1684" s="2">
        <v>12132646</v>
      </c>
      <c r="G1684" s="2">
        <v>8</v>
      </c>
      <c r="H1684" s="2" t="s">
        <v>4381</v>
      </c>
      <c r="I1684" s="2" t="s">
        <v>4382</v>
      </c>
      <c r="J1684" s="71">
        <v>42178</v>
      </c>
      <c r="K1684" s="132">
        <v>64131080</v>
      </c>
      <c r="L1684" s="2" t="s">
        <v>647</v>
      </c>
      <c r="M1684" s="2" t="s">
        <v>2214</v>
      </c>
      <c r="N1684" s="2" t="s">
        <v>2215</v>
      </c>
      <c r="O1684" s="2" t="s">
        <v>31</v>
      </c>
      <c r="P1684" s="2" t="s">
        <v>32</v>
      </c>
      <c r="Q1684" s="49"/>
    </row>
    <row r="1685" spans="1:17" ht="77.25" thickBot="1" x14ac:dyDescent="0.25">
      <c r="A1685" s="15">
        <v>1684</v>
      </c>
      <c r="B1685" s="47" t="s">
        <v>1264</v>
      </c>
      <c r="C1685" s="42">
        <v>891180084</v>
      </c>
      <c r="D1685" s="42">
        <v>2</v>
      </c>
      <c r="E1685" s="2" t="s">
        <v>4352</v>
      </c>
      <c r="F1685" s="2">
        <v>900274288</v>
      </c>
      <c r="G1685" s="2">
        <v>4</v>
      </c>
      <c r="H1685" s="2" t="s">
        <v>4383</v>
      </c>
      <c r="I1685" s="2" t="s">
        <v>4384</v>
      </c>
      <c r="J1685" s="71">
        <v>42178</v>
      </c>
      <c r="K1685" s="132">
        <v>20000000</v>
      </c>
      <c r="L1685" s="2" t="s">
        <v>647</v>
      </c>
      <c r="M1685" s="2" t="s">
        <v>2214</v>
      </c>
      <c r="N1685" s="2" t="s">
        <v>2215</v>
      </c>
      <c r="O1685" s="2" t="s">
        <v>31</v>
      </c>
      <c r="P1685" s="2" t="s">
        <v>32</v>
      </c>
      <c r="Q1685" s="49"/>
    </row>
    <row r="1686" spans="1:17" ht="90" thickTop="1" x14ac:dyDescent="0.2">
      <c r="A1686" s="9">
        <v>1685</v>
      </c>
      <c r="B1686" s="47" t="s">
        <v>1264</v>
      </c>
      <c r="C1686" s="42">
        <v>891180084</v>
      </c>
      <c r="D1686" s="42">
        <v>2</v>
      </c>
      <c r="E1686" s="2" t="s">
        <v>4385</v>
      </c>
      <c r="F1686" s="2">
        <v>900173178</v>
      </c>
      <c r="G1686" s="2">
        <v>9</v>
      </c>
      <c r="H1686" s="2" t="s">
        <v>4386</v>
      </c>
      <c r="I1686" s="2" t="s">
        <v>4387</v>
      </c>
      <c r="J1686" s="71">
        <v>42178</v>
      </c>
      <c r="K1686" s="132">
        <v>12476300</v>
      </c>
      <c r="L1686" s="2" t="s">
        <v>647</v>
      </c>
      <c r="M1686" s="2" t="s">
        <v>2214</v>
      </c>
      <c r="N1686" s="2" t="s">
        <v>2215</v>
      </c>
      <c r="O1686" s="2" t="s">
        <v>31</v>
      </c>
      <c r="P1686" s="2" t="s">
        <v>32</v>
      </c>
      <c r="Q1686" s="49"/>
    </row>
    <row r="1687" spans="1:17" ht="90" thickBot="1" x14ac:dyDescent="0.25">
      <c r="A1687" s="15">
        <v>1686</v>
      </c>
      <c r="B1687" s="47" t="s">
        <v>1264</v>
      </c>
      <c r="C1687" s="42">
        <v>891180084</v>
      </c>
      <c r="D1687" s="42">
        <v>2</v>
      </c>
      <c r="E1687" s="2" t="s">
        <v>4388</v>
      </c>
      <c r="F1687" s="2">
        <v>900275146</v>
      </c>
      <c r="G1687" s="2">
        <v>1</v>
      </c>
      <c r="H1687" s="2" t="s">
        <v>4389</v>
      </c>
      <c r="I1687" s="2" t="s">
        <v>4390</v>
      </c>
      <c r="J1687" s="71">
        <v>42178</v>
      </c>
      <c r="K1687" s="132">
        <v>4872000</v>
      </c>
      <c r="L1687" s="2" t="s">
        <v>647</v>
      </c>
      <c r="M1687" s="2" t="s">
        <v>2214</v>
      </c>
      <c r="N1687" s="2" t="s">
        <v>2215</v>
      </c>
      <c r="O1687" s="2" t="s">
        <v>31</v>
      </c>
      <c r="P1687" s="2" t="s">
        <v>32</v>
      </c>
      <c r="Q1687" s="49"/>
    </row>
    <row r="1688" spans="1:17" ht="51.75" thickTop="1" x14ac:dyDescent="0.2">
      <c r="A1688" s="9">
        <v>1687</v>
      </c>
      <c r="B1688" s="47" t="s">
        <v>1264</v>
      </c>
      <c r="C1688" s="2">
        <v>891180084</v>
      </c>
      <c r="D1688" s="2">
        <v>2</v>
      </c>
      <c r="E1688" s="2" t="s">
        <v>4391</v>
      </c>
      <c r="F1688" s="2">
        <v>7716300</v>
      </c>
      <c r="G1688" s="2">
        <v>4</v>
      </c>
      <c r="H1688" s="2" t="s">
        <v>4392</v>
      </c>
      <c r="I1688" s="2" t="s">
        <v>4323</v>
      </c>
      <c r="J1688" s="71">
        <v>42179</v>
      </c>
      <c r="K1688" s="132">
        <v>2000000</v>
      </c>
      <c r="L1688" s="2" t="s">
        <v>647</v>
      </c>
      <c r="M1688" s="2" t="s">
        <v>2214</v>
      </c>
      <c r="N1688" s="78" t="s">
        <v>2215</v>
      </c>
      <c r="O1688" s="2" t="s">
        <v>31</v>
      </c>
      <c r="P1688" s="78" t="s">
        <v>32</v>
      </c>
      <c r="Q1688" s="49"/>
    </row>
    <row r="1689" spans="1:17" ht="90" thickBot="1" x14ac:dyDescent="0.25">
      <c r="A1689" s="15">
        <v>1688</v>
      </c>
      <c r="B1689" s="47" t="s">
        <v>1264</v>
      </c>
      <c r="C1689" s="42">
        <v>891180084</v>
      </c>
      <c r="D1689" s="42">
        <v>2</v>
      </c>
      <c r="E1689" s="2" t="s">
        <v>4393</v>
      </c>
      <c r="F1689" s="2">
        <v>52267288</v>
      </c>
      <c r="G1689" s="2">
        <v>1</v>
      </c>
      <c r="H1689" s="2" t="s">
        <v>4394</v>
      </c>
      <c r="I1689" s="2" t="s">
        <v>4395</v>
      </c>
      <c r="J1689" s="71">
        <v>42192</v>
      </c>
      <c r="K1689" s="132">
        <v>11999955</v>
      </c>
      <c r="L1689" s="2" t="s">
        <v>647</v>
      </c>
      <c r="M1689" s="2" t="s">
        <v>2214</v>
      </c>
      <c r="N1689" s="2" t="s">
        <v>2215</v>
      </c>
      <c r="O1689" s="2" t="s">
        <v>31</v>
      </c>
      <c r="P1689" s="78" t="s">
        <v>32</v>
      </c>
      <c r="Q1689" s="2"/>
    </row>
    <row r="1690" spans="1:17" ht="77.25" thickTop="1" x14ac:dyDescent="0.2">
      <c r="A1690" s="9">
        <v>1689</v>
      </c>
      <c r="B1690" s="47" t="s">
        <v>1264</v>
      </c>
      <c r="C1690" s="42">
        <v>891180084</v>
      </c>
      <c r="D1690" s="42">
        <v>2</v>
      </c>
      <c r="E1690" s="2" t="s">
        <v>4396</v>
      </c>
      <c r="F1690" s="2">
        <v>891101201</v>
      </c>
      <c r="G1690" s="2">
        <v>0</v>
      </c>
      <c r="H1690" s="2" t="s">
        <v>4397</v>
      </c>
      <c r="I1690" s="2" t="s">
        <v>4398</v>
      </c>
      <c r="J1690" s="71">
        <v>42195</v>
      </c>
      <c r="K1690" s="132">
        <v>23520000</v>
      </c>
      <c r="L1690" s="2" t="s">
        <v>4030</v>
      </c>
      <c r="M1690" s="2" t="s">
        <v>2214</v>
      </c>
      <c r="N1690" s="2" t="s">
        <v>2215</v>
      </c>
      <c r="O1690" s="2" t="s">
        <v>31</v>
      </c>
      <c r="P1690" s="2" t="s">
        <v>4399</v>
      </c>
      <c r="Q1690" s="49"/>
    </row>
    <row r="1691" spans="1:17" ht="90" thickBot="1" x14ac:dyDescent="0.25">
      <c r="A1691" s="15">
        <v>1690</v>
      </c>
      <c r="B1691" s="47" t="s">
        <v>1264</v>
      </c>
      <c r="C1691" s="42">
        <v>891180084</v>
      </c>
      <c r="D1691" s="42">
        <v>2</v>
      </c>
      <c r="E1691" s="2" t="s">
        <v>4400</v>
      </c>
      <c r="F1691" s="83">
        <v>7733070</v>
      </c>
      <c r="G1691" s="2">
        <v>7</v>
      </c>
      <c r="H1691" s="2" t="s">
        <v>4401</v>
      </c>
      <c r="I1691" s="2" t="s">
        <v>4402</v>
      </c>
      <c r="J1691" s="71">
        <v>42199</v>
      </c>
      <c r="K1691" s="132">
        <v>2000000</v>
      </c>
      <c r="L1691" s="2" t="s">
        <v>647</v>
      </c>
      <c r="M1691" s="2" t="s">
        <v>2214</v>
      </c>
      <c r="N1691" s="2" t="s">
        <v>2215</v>
      </c>
      <c r="O1691" s="2" t="s">
        <v>31</v>
      </c>
      <c r="P1691" s="2" t="s">
        <v>32</v>
      </c>
      <c r="Q1691" s="49"/>
    </row>
    <row r="1692" spans="1:17" ht="64.5" thickTop="1" x14ac:dyDescent="0.2">
      <c r="A1692" s="9">
        <v>1691</v>
      </c>
      <c r="B1692" s="47" t="s">
        <v>1264</v>
      </c>
      <c r="C1692" s="42">
        <v>891180084</v>
      </c>
      <c r="D1692" s="42">
        <v>2</v>
      </c>
      <c r="E1692" s="2" t="s">
        <v>1225</v>
      </c>
      <c r="F1692" s="2">
        <v>7694101</v>
      </c>
      <c r="G1692" s="2">
        <v>9</v>
      </c>
      <c r="H1692" s="2" t="s">
        <v>4403</v>
      </c>
      <c r="I1692" s="74" t="s">
        <v>4404</v>
      </c>
      <c r="J1692" s="71">
        <v>42212</v>
      </c>
      <c r="K1692" s="132">
        <v>24319000</v>
      </c>
      <c r="L1692" s="2" t="s">
        <v>4030</v>
      </c>
      <c r="M1692" s="2" t="s">
        <v>2214</v>
      </c>
      <c r="N1692" s="2" t="s">
        <v>2215</v>
      </c>
      <c r="O1692" s="2" t="s">
        <v>31</v>
      </c>
      <c r="P1692" s="2" t="s">
        <v>32</v>
      </c>
      <c r="Q1692" s="63"/>
    </row>
    <row r="1693" spans="1:17" ht="90" thickBot="1" x14ac:dyDescent="0.25">
      <c r="A1693" s="15">
        <v>1692</v>
      </c>
      <c r="B1693" s="47" t="s">
        <v>1264</v>
      </c>
      <c r="C1693" s="42">
        <v>891180084</v>
      </c>
      <c r="D1693" s="42">
        <v>2</v>
      </c>
      <c r="E1693" s="2" t="s">
        <v>4405</v>
      </c>
      <c r="F1693" s="2">
        <v>76319129</v>
      </c>
      <c r="G1693" s="2">
        <v>9</v>
      </c>
      <c r="H1693" s="2" t="s">
        <v>4406</v>
      </c>
      <c r="I1693" s="2" t="s">
        <v>4407</v>
      </c>
      <c r="J1693" s="71">
        <v>42212</v>
      </c>
      <c r="K1693" s="132">
        <v>22499925</v>
      </c>
      <c r="L1693" s="2" t="s">
        <v>647</v>
      </c>
      <c r="M1693" s="2" t="s">
        <v>2214</v>
      </c>
      <c r="N1693" s="2" t="s">
        <v>2215</v>
      </c>
      <c r="O1693" s="2" t="s">
        <v>31</v>
      </c>
      <c r="P1693" s="2" t="s">
        <v>32</v>
      </c>
      <c r="Q1693" s="49"/>
    </row>
    <row r="1694" spans="1:17" ht="77.25" thickTop="1" x14ac:dyDescent="0.2">
      <c r="A1694" s="9">
        <v>1693</v>
      </c>
      <c r="B1694" s="47" t="s">
        <v>1264</v>
      </c>
      <c r="C1694" s="42">
        <v>891180084</v>
      </c>
      <c r="D1694" s="42">
        <v>2</v>
      </c>
      <c r="E1694" s="2" t="s">
        <v>4408</v>
      </c>
      <c r="F1694" s="2">
        <v>900275146</v>
      </c>
      <c r="G1694" s="2">
        <v>1</v>
      </c>
      <c r="H1694" s="2" t="s">
        <v>4409</v>
      </c>
      <c r="I1694" s="2" t="s">
        <v>4410</v>
      </c>
      <c r="J1694" s="71">
        <v>42228</v>
      </c>
      <c r="K1694" s="132">
        <v>6206000</v>
      </c>
      <c r="L1694" s="52" t="s">
        <v>3695</v>
      </c>
      <c r="M1694" s="2" t="s">
        <v>2214</v>
      </c>
      <c r="N1694" s="2" t="s">
        <v>2215</v>
      </c>
      <c r="O1694" s="2" t="s">
        <v>31</v>
      </c>
      <c r="P1694" s="2" t="s">
        <v>4399</v>
      </c>
      <c r="Q1694" s="49"/>
    </row>
    <row r="1695" spans="1:17" ht="90" thickBot="1" x14ac:dyDescent="0.25">
      <c r="A1695" s="15">
        <v>1694</v>
      </c>
      <c r="B1695" s="47" t="s">
        <v>1264</v>
      </c>
      <c r="C1695" s="42">
        <v>891180084</v>
      </c>
      <c r="D1695" s="42">
        <v>2</v>
      </c>
      <c r="E1695" s="2" t="s">
        <v>4400</v>
      </c>
      <c r="F1695" s="2">
        <v>7733070</v>
      </c>
      <c r="G1695" s="2">
        <v>7</v>
      </c>
      <c r="H1695" s="2" t="s">
        <v>4411</v>
      </c>
      <c r="I1695" s="2" t="s">
        <v>4402</v>
      </c>
      <c r="J1695" s="71">
        <v>42248</v>
      </c>
      <c r="K1695" s="132">
        <v>2000000</v>
      </c>
      <c r="L1695" s="2" t="s">
        <v>647</v>
      </c>
      <c r="M1695" s="2" t="s">
        <v>2214</v>
      </c>
      <c r="N1695" s="2" t="s">
        <v>2215</v>
      </c>
      <c r="O1695" s="2" t="s">
        <v>31</v>
      </c>
      <c r="P1695" s="2" t="s">
        <v>32</v>
      </c>
      <c r="Q1695" s="49"/>
    </row>
    <row r="1696" spans="1:17" ht="90" thickTop="1" x14ac:dyDescent="0.2">
      <c r="A1696" s="9">
        <v>1695</v>
      </c>
      <c r="B1696" s="47" t="s">
        <v>1264</v>
      </c>
      <c r="C1696" s="42">
        <v>891180084</v>
      </c>
      <c r="D1696" s="42">
        <v>2</v>
      </c>
      <c r="E1696" s="2" t="s">
        <v>370</v>
      </c>
      <c r="F1696" s="2">
        <v>12094697</v>
      </c>
      <c r="G1696" s="2">
        <v>1</v>
      </c>
      <c r="H1696" s="2" t="s">
        <v>4412</v>
      </c>
      <c r="I1696" s="74" t="s">
        <v>4413</v>
      </c>
      <c r="J1696" s="71">
        <v>42256</v>
      </c>
      <c r="K1696" s="132">
        <v>4001231</v>
      </c>
      <c r="L1696" s="2" t="s">
        <v>4030</v>
      </c>
      <c r="M1696" s="2" t="s">
        <v>2214</v>
      </c>
      <c r="N1696" s="2" t="s">
        <v>2215</v>
      </c>
      <c r="O1696" s="2" t="s">
        <v>31</v>
      </c>
      <c r="P1696" s="2" t="s">
        <v>32</v>
      </c>
      <c r="Q1696" s="49"/>
    </row>
    <row r="1697" spans="1:17" ht="64.5" thickBot="1" x14ac:dyDescent="0.25">
      <c r="A1697" s="15">
        <v>1696</v>
      </c>
      <c r="B1697" s="47" t="s">
        <v>1264</v>
      </c>
      <c r="C1697" s="42">
        <v>891180084</v>
      </c>
      <c r="D1697" s="42">
        <v>2</v>
      </c>
      <c r="E1697" s="2" t="s">
        <v>4414</v>
      </c>
      <c r="F1697" s="2">
        <v>1014219091</v>
      </c>
      <c r="G1697" s="2">
        <v>4</v>
      </c>
      <c r="H1697" s="2" t="s">
        <v>4415</v>
      </c>
      <c r="I1697" s="2" t="s">
        <v>4416</v>
      </c>
      <c r="J1697" s="71">
        <v>42261</v>
      </c>
      <c r="K1697" s="132">
        <v>4574880</v>
      </c>
      <c r="L1697" s="2" t="s">
        <v>647</v>
      </c>
      <c r="M1697" s="2" t="s">
        <v>2214</v>
      </c>
      <c r="N1697" s="2" t="s">
        <v>2215</v>
      </c>
      <c r="O1697" s="2" t="s">
        <v>31</v>
      </c>
      <c r="P1697" s="2" t="s">
        <v>32</v>
      </c>
      <c r="Q1697" s="49"/>
    </row>
    <row r="1698" spans="1:17" ht="64.5" thickTop="1" x14ac:dyDescent="0.2">
      <c r="A1698" s="9">
        <v>1697</v>
      </c>
      <c r="B1698" s="47" t="s">
        <v>1264</v>
      </c>
      <c r="C1698" s="42">
        <v>891180084</v>
      </c>
      <c r="D1698" s="42">
        <v>2</v>
      </c>
      <c r="E1698" s="2" t="s">
        <v>4417</v>
      </c>
      <c r="F1698" s="2">
        <v>7717493</v>
      </c>
      <c r="G1698" s="2">
        <v>1</v>
      </c>
      <c r="H1698" s="2" t="s">
        <v>4418</v>
      </c>
      <c r="I1698" s="2" t="s">
        <v>4416</v>
      </c>
      <c r="J1698" s="71">
        <v>42261</v>
      </c>
      <c r="K1698" s="132">
        <v>1600000</v>
      </c>
      <c r="L1698" s="2" t="s">
        <v>647</v>
      </c>
      <c r="M1698" s="2" t="s">
        <v>2214</v>
      </c>
      <c r="N1698" s="2" t="s">
        <v>2215</v>
      </c>
      <c r="O1698" s="2" t="s">
        <v>31</v>
      </c>
      <c r="P1698" s="2" t="s">
        <v>32</v>
      </c>
      <c r="Q1698" s="49"/>
    </row>
    <row r="1699" spans="1:17" ht="64.5" thickBot="1" x14ac:dyDescent="0.25">
      <c r="A1699" s="15">
        <v>1698</v>
      </c>
      <c r="B1699" s="47" t="s">
        <v>1264</v>
      </c>
      <c r="C1699" s="42">
        <v>891180084</v>
      </c>
      <c r="D1699" s="42">
        <v>2</v>
      </c>
      <c r="E1699" s="2" t="s">
        <v>4419</v>
      </c>
      <c r="F1699" s="2">
        <v>1075245128</v>
      </c>
      <c r="G1699" s="2">
        <v>1</v>
      </c>
      <c r="H1699" s="2" t="s">
        <v>4420</v>
      </c>
      <c r="I1699" s="2" t="s">
        <v>4421</v>
      </c>
      <c r="J1699" s="71">
        <v>42261</v>
      </c>
      <c r="K1699" s="132">
        <v>4768140</v>
      </c>
      <c r="L1699" s="2" t="s">
        <v>647</v>
      </c>
      <c r="M1699" s="2" t="s">
        <v>2214</v>
      </c>
      <c r="N1699" s="2" t="s">
        <v>2215</v>
      </c>
      <c r="O1699" s="2" t="s">
        <v>31</v>
      </c>
      <c r="P1699" s="2" t="s">
        <v>32</v>
      </c>
      <c r="Q1699" s="49"/>
    </row>
    <row r="1700" spans="1:17" ht="64.5" thickTop="1" x14ac:dyDescent="0.2">
      <c r="A1700" s="9">
        <v>1699</v>
      </c>
      <c r="B1700" s="47" t="s">
        <v>1264</v>
      </c>
      <c r="C1700" s="42">
        <v>891180084</v>
      </c>
      <c r="D1700" s="42">
        <v>2</v>
      </c>
      <c r="E1700" s="2" t="s">
        <v>4422</v>
      </c>
      <c r="F1700" s="2">
        <v>12138193</v>
      </c>
      <c r="G1700" s="2">
        <v>0</v>
      </c>
      <c r="H1700" s="2" t="s">
        <v>4423</v>
      </c>
      <c r="I1700" s="2" t="s">
        <v>4424</v>
      </c>
      <c r="J1700" s="71">
        <v>42261</v>
      </c>
      <c r="K1700" s="132">
        <v>8788920</v>
      </c>
      <c r="L1700" s="2" t="s">
        <v>647</v>
      </c>
      <c r="M1700" s="2" t="s">
        <v>2214</v>
      </c>
      <c r="N1700" s="2" t="s">
        <v>2215</v>
      </c>
      <c r="O1700" s="2" t="s">
        <v>31</v>
      </c>
      <c r="P1700" s="2" t="s">
        <v>32</v>
      </c>
      <c r="Q1700" s="63"/>
    </row>
    <row r="1701" spans="1:17" ht="64.5" thickBot="1" x14ac:dyDescent="0.25">
      <c r="A1701" s="15">
        <v>1700</v>
      </c>
      <c r="B1701" s="47" t="s">
        <v>1264</v>
      </c>
      <c r="C1701" s="42">
        <v>891180084</v>
      </c>
      <c r="D1701" s="42">
        <v>2</v>
      </c>
      <c r="E1701" s="2" t="s">
        <v>4425</v>
      </c>
      <c r="F1701" s="2">
        <v>55113223</v>
      </c>
      <c r="G1701" s="2">
        <v>1</v>
      </c>
      <c r="H1701" s="2" t="s">
        <v>4426</v>
      </c>
      <c r="I1701" s="2" t="s">
        <v>4427</v>
      </c>
      <c r="J1701" s="71">
        <v>42261</v>
      </c>
      <c r="K1701" s="132">
        <v>4768140</v>
      </c>
      <c r="L1701" s="2" t="s">
        <v>647</v>
      </c>
      <c r="M1701" s="2" t="s">
        <v>2214</v>
      </c>
      <c r="N1701" s="2" t="s">
        <v>2215</v>
      </c>
      <c r="O1701" s="2" t="s">
        <v>31</v>
      </c>
      <c r="P1701" s="2" t="s">
        <v>32</v>
      </c>
      <c r="Q1701" s="49"/>
    </row>
    <row r="1702" spans="1:17" ht="64.5" thickTop="1" x14ac:dyDescent="0.2">
      <c r="A1702" s="9">
        <v>1701</v>
      </c>
      <c r="B1702" s="47" t="s">
        <v>1264</v>
      </c>
      <c r="C1702" s="42">
        <v>891180084</v>
      </c>
      <c r="D1702" s="42">
        <v>2</v>
      </c>
      <c r="E1702" s="2" t="s">
        <v>4428</v>
      </c>
      <c r="F1702" s="2">
        <v>79756768</v>
      </c>
      <c r="G1702" s="2">
        <v>1</v>
      </c>
      <c r="H1702" s="2" t="s">
        <v>4429</v>
      </c>
      <c r="I1702" s="2" t="s">
        <v>4430</v>
      </c>
      <c r="J1702" s="71">
        <v>42261</v>
      </c>
      <c r="K1702" s="132">
        <v>6768180</v>
      </c>
      <c r="L1702" s="2" t="s">
        <v>647</v>
      </c>
      <c r="M1702" s="2" t="s">
        <v>2214</v>
      </c>
      <c r="N1702" s="2" t="s">
        <v>2215</v>
      </c>
      <c r="O1702" s="2" t="s">
        <v>31</v>
      </c>
      <c r="P1702" s="2" t="s">
        <v>32</v>
      </c>
      <c r="Q1702" s="49"/>
    </row>
    <row r="1703" spans="1:17" ht="64.5" thickBot="1" x14ac:dyDescent="0.25">
      <c r="A1703" s="15">
        <v>1702</v>
      </c>
      <c r="B1703" s="47" t="s">
        <v>1264</v>
      </c>
      <c r="C1703" s="42">
        <v>891180084</v>
      </c>
      <c r="D1703" s="42">
        <v>2</v>
      </c>
      <c r="E1703" s="2" t="s">
        <v>4431</v>
      </c>
      <c r="F1703" s="2">
        <v>36065470</v>
      </c>
      <c r="G1703" s="2">
        <v>9</v>
      </c>
      <c r="H1703" s="2" t="s">
        <v>4432</v>
      </c>
      <c r="I1703" s="2" t="s">
        <v>4433</v>
      </c>
      <c r="J1703" s="71">
        <v>42277</v>
      </c>
      <c r="K1703" s="132">
        <v>1999980</v>
      </c>
      <c r="L1703" s="2" t="s">
        <v>4030</v>
      </c>
      <c r="M1703" s="2" t="s">
        <v>2214</v>
      </c>
      <c r="N1703" s="2" t="s">
        <v>2215</v>
      </c>
      <c r="O1703" s="2" t="s">
        <v>31</v>
      </c>
      <c r="P1703" s="2" t="s">
        <v>32</v>
      </c>
      <c r="Q1703" s="49"/>
    </row>
    <row r="1704" spans="1:17" ht="102.75" thickTop="1" x14ac:dyDescent="0.2">
      <c r="A1704" s="9">
        <v>1703</v>
      </c>
      <c r="B1704" s="47" t="s">
        <v>1264</v>
      </c>
      <c r="C1704" s="42">
        <v>891180084</v>
      </c>
      <c r="D1704" s="42">
        <v>2</v>
      </c>
      <c r="E1704" s="2" t="s">
        <v>1225</v>
      </c>
      <c r="F1704" s="2">
        <v>7694101</v>
      </c>
      <c r="G1704" s="2">
        <v>9</v>
      </c>
      <c r="H1704" s="2" t="s">
        <v>4434</v>
      </c>
      <c r="I1704" s="2" t="s">
        <v>4435</v>
      </c>
      <c r="J1704" s="71">
        <v>42277</v>
      </c>
      <c r="K1704" s="132">
        <v>749476</v>
      </c>
      <c r="L1704" s="2" t="s">
        <v>4030</v>
      </c>
      <c r="M1704" s="2" t="s">
        <v>2214</v>
      </c>
      <c r="N1704" s="2" t="s">
        <v>2215</v>
      </c>
      <c r="O1704" s="2" t="s">
        <v>31</v>
      </c>
      <c r="P1704" s="2" t="s">
        <v>32</v>
      </c>
      <c r="Q1704" s="49"/>
    </row>
    <row r="1705" spans="1:17" ht="64.5" thickBot="1" x14ac:dyDescent="0.25">
      <c r="A1705" s="15">
        <v>1704</v>
      </c>
      <c r="B1705" s="47" t="s">
        <v>1264</v>
      </c>
      <c r="C1705" s="42">
        <v>891180084</v>
      </c>
      <c r="D1705" s="42">
        <v>2</v>
      </c>
      <c r="E1705" s="2" t="s">
        <v>4436</v>
      </c>
      <c r="F1705" s="2">
        <v>83165967</v>
      </c>
      <c r="G1705" s="2">
        <v>7</v>
      </c>
      <c r="H1705" s="2" t="s">
        <v>4437</v>
      </c>
      <c r="I1705" s="2" t="s">
        <v>4438</v>
      </c>
      <c r="J1705" s="71">
        <v>42277</v>
      </c>
      <c r="K1705" s="132">
        <v>2384095</v>
      </c>
      <c r="L1705" s="2" t="s">
        <v>647</v>
      </c>
      <c r="M1705" s="2" t="s">
        <v>2214</v>
      </c>
      <c r="N1705" s="2" t="s">
        <v>2215</v>
      </c>
      <c r="O1705" s="2" t="s">
        <v>31</v>
      </c>
      <c r="P1705" s="2" t="s">
        <v>32</v>
      </c>
      <c r="Q1705" s="49"/>
    </row>
    <row r="1706" spans="1:17" ht="64.5" thickTop="1" x14ac:dyDescent="0.2">
      <c r="A1706" s="9">
        <v>1705</v>
      </c>
      <c r="B1706" s="47" t="s">
        <v>1264</v>
      </c>
      <c r="C1706" s="42">
        <v>891180084</v>
      </c>
      <c r="D1706" s="42">
        <v>2</v>
      </c>
      <c r="E1706" s="2" t="s">
        <v>4439</v>
      </c>
      <c r="F1706" s="2">
        <v>12751990</v>
      </c>
      <c r="G1706" s="2">
        <v>2</v>
      </c>
      <c r="H1706" s="2" t="s">
        <v>4440</v>
      </c>
      <c r="I1706" s="2" t="s">
        <v>4441</v>
      </c>
      <c r="J1706" s="71">
        <v>42277</v>
      </c>
      <c r="K1706" s="132">
        <v>1300000</v>
      </c>
      <c r="L1706" s="2" t="s">
        <v>647</v>
      </c>
      <c r="M1706" s="2" t="s">
        <v>2214</v>
      </c>
      <c r="N1706" s="2" t="s">
        <v>2215</v>
      </c>
      <c r="O1706" s="2" t="s">
        <v>31</v>
      </c>
      <c r="P1706" s="2" t="s">
        <v>32</v>
      </c>
      <c r="Q1706" s="49"/>
    </row>
    <row r="1707" spans="1:17" ht="77.25" thickBot="1" x14ac:dyDescent="0.25">
      <c r="A1707" s="15">
        <v>1706</v>
      </c>
      <c r="B1707" s="47" t="s">
        <v>1264</v>
      </c>
      <c r="C1707" s="42">
        <v>891180084</v>
      </c>
      <c r="D1707" s="42">
        <v>2</v>
      </c>
      <c r="E1707" s="2" t="s">
        <v>4442</v>
      </c>
      <c r="F1707" s="2">
        <v>36151531</v>
      </c>
      <c r="G1707" s="2">
        <v>8</v>
      </c>
      <c r="H1707" s="2" t="s">
        <v>4443</v>
      </c>
      <c r="I1707" s="2" t="s">
        <v>4444</v>
      </c>
      <c r="J1707" s="71">
        <v>42277</v>
      </c>
      <c r="K1707" s="132">
        <v>4394467</v>
      </c>
      <c r="L1707" s="2" t="s">
        <v>647</v>
      </c>
      <c r="M1707" s="2" t="s">
        <v>2214</v>
      </c>
      <c r="N1707" s="2" t="s">
        <v>2215</v>
      </c>
      <c r="O1707" s="2" t="s">
        <v>31</v>
      </c>
      <c r="P1707" s="2" t="s">
        <v>32</v>
      </c>
      <c r="Q1707" s="49"/>
    </row>
    <row r="1708" spans="1:17" ht="153.75" thickTop="1" x14ac:dyDescent="0.2">
      <c r="A1708" s="9">
        <v>1707</v>
      </c>
      <c r="B1708" s="47" t="s">
        <v>1264</v>
      </c>
      <c r="C1708" s="42">
        <v>891180084</v>
      </c>
      <c r="D1708" s="42">
        <v>2</v>
      </c>
      <c r="E1708" s="2" t="s">
        <v>3844</v>
      </c>
      <c r="F1708" s="82">
        <v>1075241426</v>
      </c>
      <c r="G1708" s="2">
        <v>1</v>
      </c>
      <c r="H1708" s="2" t="s">
        <v>4445</v>
      </c>
      <c r="I1708" s="2" t="s">
        <v>4446</v>
      </c>
      <c r="J1708" s="71">
        <v>42283</v>
      </c>
      <c r="K1708" s="132">
        <v>2199960</v>
      </c>
      <c r="L1708" s="2" t="s">
        <v>4030</v>
      </c>
      <c r="M1708" s="2" t="s">
        <v>2214</v>
      </c>
      <c r="N1708" s="2" t="s">
        <v>2215</v>
      </c>
      <c r="O1708" s="2" t="s">
        <v>31</v>
      </c>
      <c r="P1708" s="78" t="s">
        <v>32</v>
      </c>
      <c r="Q1708" s="63" t="s">
        <v>4447</v>
      </c>
    </row>
    <row r="1709" spans="1:17" ht="90" thickBot="1" x14ac:dyDescent="0.25">
      <c r="A1709" s="15">
        <v>1708</v>
      </c>
      <c r="B1709" s="47" t="s">
        <v>1264</v>
      </c>
      <c r="C1709" s="42">
        <v>891180084</v>
      </c>
      <c r="D1709" s="42">
        <v>2</v>
      </c>
      <c r="E1709" s="2" t="s">
        <v>4448</v>
      </c>
      <c r="F1709" s="82">
        <v>26579170</v>
      </c>
      <c r="G1709" s="2">
        <v>4</v>
      </c>
      <c r="H1709" s="2" t="s">
        <v>4449</v>
      </c>
      <c r="I1709" s="2" t="s">
        <v>4450</v>
      </c>
      <c r="J1709" s="71">
        <v>42283</v>
      </c>
      <c r="K1709" s="132">
        <v>4459644</v>
      </c>
      <c r="L1709" s="2" t="s">
        <v>647</v>
      </c>
      <c r="M1709" s="2" t="s">
        <v>2214</v>
      </c>
      <c r="N1709" s="2" t="s">
        <v>2215</v>
      </c>
      <c r="O1709" s="2" t="s">
        <v>31</v>
      </c>
      <c r="P1709" s="2" t="s">
        <v>32</v>
      </c>
      <c r="Q1709" s="63" t="s">
        <v>4447</v>
      </c>
    </row>
    <row r="1710" spans="1:17" ht="77.25" thickTop="1" x14ac:dyDescent="0.2">
      <c r="A1710" s="9">
        <v>1709</v>
      </c>
      <c r="B1710" s="47" t="s">
        <v>1264</v>
      </c>
      <c r="C1710" s="42">
        <v>891180084</v>
      </c>
      <c r="D1710" s="42">
        <v>2</v>
      </c>
      <c r="E1710" s="2" t="s">
        <v>4451</v>
      </c>
      <c r="F1710" s="43">
        <v>36302874</v>
      </c>
      <c r="G1710" s="2">
        <v>8</v>
      </c>
      <c r="H1710" s="2" t="s">
        <v>4452</v>
      </c>
      <c r="I1710" s="2" t="s">
        <v>4453</v>
      </c>
      <c r="J1710" s="71">
        <v>42283</v>
      </c>
      <c r="K1710" s="132">
        <v>2225132</v>
      </c>
      <c r="L1710" s="2" t="s">
        <v>647</v>
      </c>
      <c r="M1710" s="2" t="s">
        <v>2214</v>
      </c>
      <c r="N1710" s="2" t="s">
        <v>2215</v>
      </c>
      <c r="O1710" s="2" t="s">
        <v>31</v>
      </c>
      <c r="P1710" s="2" t="s">
        <v>32</v>
      </c>
      <c r="Q1710" s="63" t="s">
        <v>4447</v>
      </c>
    </row>
    <row r="1711" spans="1:17" ht="90" thickBot="1" x14ac:dyDescent="0.25">
      <c r="A1711" s="15">
        <v>1710</v>
      </c>
      <c r="B1711" s="47" t="s">
        <v>1264</v>
      </c>
      <c r="C1711" s="42">
        <v>891180084</v>
      </c>
      <c r="D1711" s="42">
        <v>2</v>
      </c>
      <c r="E1711" s="2" t="s">
        <v>4454</v>
      </c>
      <c r="F1711" s="83">
        <v>7720418</v>
      </c>
      <c r="G1711" s="2">
        <v>1</v>
      </c>
      <c r="H1711" s="2" t="s">
        <v>4455</v>
      </c>
      <c r="I1711" s="74" t="s">
        <v>4456</v>
      </c>
      <c r="J1711" s="71">
        <v>42283</v>
      </c>
      <c r="K1711" s="132">
        <v>4459644</v>
      </c>
      <c r="L1711" s="2" t="s">
        <v>647</v>
      </c>
      <c r="M1711" s="2" t="s">
        <v>2214</v>
      </c>
      <c r="N1711" s="2" t="s">
        <v>2215</v>
      </c>
      <c r="O1711" s="2" t="s">
        <v>31</v>
      </c>
      <c r="P1711" s="2" t="s">
        <v>32</v>
      </c>
      <c r="Q1711" s="63" t="s">
        <v>4447</v>
      </c>
    </row>
    <row r="1712" spans="1:17" ht="77.25" thickTop="1" x14ac:dyDescent="0.2">
      <c r="A1712" s="9">
        <v>1711</v>
      </c>
      <c r="B1712" s="47" t="s">
        <v>1264</v>
      </c>
      <c r="C1712" s="42">
        <v>891180084</v>
      </c>
      <c r="D1712" s="42">
        <v>2</v>
      </c>
      <c r="E1712" s="2" t="s">
        <v>258</v>
      </c>
      <c r="F1712" s="43">
        <v>800053310</v>
      </c>
      <c r="G1712" s="2">
        <v>8</v>
      </c>
      <c r="H1712" s="2" t="s">
        <v>4457</v>
      </c>
      <c r="I1712" s="2" t="s">
        <v>4458</v>
      </c>
      <c r="J1712" s="71">
        <v>42305</v>
      </c>
      <c r="K1712" s="132">
        <v>4763911</v>
      </c>
      <c r="L1712" s="2" t="s">
        <v>4030</v>
      </c>
      <c r="M1712" s="2" t="s">
        <v>2214</v>
      </c>
      <c r="N1712" s="2" t="s">
        <v>2215</v>
      </c>
      <c r="O1712" s="2" t="s">
        <v>31</v>
      </c>
      <c r="P1712" s="2" t="s">
        <v>32</v>
      </c>
      <c r="Q1712" s="63" t="s">
        <v>4459</v>
      </c>
    </row>
    <row r="1713" spans="1:18" ht="90" thickBot="1" x14ac:dyDescent="0.25">
      <c r="A1713" s="15">
        <v>1712</v>
      </c>
      <c r="B1713" s="47" t="s">
        <v>1264</v>
      </c>
      <c r="C1713" s="42">
        <v>891180084</v>
      </c>
      <c r="D1713" s="42">
        <v>2</v>
      </c>
      <c r="E1713" s="2" t="s">
        <v>4460</v>
      </c>
      <c r="F1713" s="43">
        <v>55113223</v>
      </c>
      <c r="G1713" s="2">
        <v>1</v>
      </c>
      <c r="H1713" s="2" t="s">
        <v>4461</v>
      </c>
      <c r="I1713" s="2" t="s">
        <v>4462</v>
      </c>
      <c r="J1713" s="71">
        <v>42318</v>
      </c>
      <c r="K1713" s="132">
        <v>2284095</v>
      </c>
      <c r="L1713" s="2" t="s">
        <v>647</v>
      </c>
      <c r="M1713" s="2" t="s">
        <v>2214</v>
      </c>
      <c r="N1713" s="2" t="s">
        <v>2215</v>
      </c>
      <c r="O1713" s="2" t="s">
        <v>31</v>
      </c>
      <c r="P1713" s="2" t="s">
        <v>32</v>
      </c>
      <c r="Q1713" s="63" t="s">
        <v>4447</v>
      </c>
    </row>
    <row r="1714" spans="1:18" ht="90" thickTop="1" x14ac:dyDescent="0.2">
      <c r="A1714" s="9">
        <v>1713</v>
      </c>
      <c r="B1714" s="47" t="s">
        <v>1264</v>
      </c>
      <c r="C1714" s="42">
        <v>891180084</v>
      </c>
      <c r="D1714" s="42">
        <v>2</v>
      </c>
      <c r="E1714" s="2" t="s">
        <v>4448</v>
      </c>
      <c r="F1714" s="43">
        <v>26579170</v>
      </c>
      <c r="G1714" s="2">
        <v>4</v>
      </c>
      <c r="H1714" s="2" t="s">
        <v>4463</v>
      </c>
      <c r="I1714" s="2" t="s">
        <v>4464</v>
      </c>
      <c r="J1714" s="71">
        <v>42318</v>
      </c>
      <c r="K1714" s="132">
        <v>4159644</v>
      </c>
      <c r="L1714" s="2" t="s">
        <v>647</v>
      </c>
      <c r="M1714" s="2" t="s">
        <v>2214</v>
      </c>
      <c r="N1714" s="2" t="s">
        <v>2215</v>
      </c>
      <c r="O1714" s="2" t="s">
        <v>31</v>
      </c>
      <c r="P1714" s="2" t="s">
        <v>32</v>
      </c>
      <c r="Q1714" s="63" t="s">
        <v>4447</v>
      </c>
    </row>
    <row r="1715" spans="1:18" ht="77.25" thickBot="1" x14ac:dyDescent="0.25">
      <c r="A1715" s="15">
        <v>1714</v>
      </c>
      <c r="B1715" s="47" t="s">
        <v>1264</v>
      </c>
      <c r="C1715" s="42">
        <v>891180084</v>
      </c>
      <c r="D1715" s="42">
        <v>2</v>
      </c>
      <c r="E1715" s="2" t="s">
        <v>4465</v>
      </c>
      <c r="F1715" s="43">
        <v>12138193</v>
      </c>
      <c r="G1715" s="2">
        <v>0</v>
      </c>
      <c r="H1715" s="2" t="s">
        <v>4466</v>
      </c>
      <c r="I1715" s="74" t="s">
        <v>4467</v>
      </c>
      <c r="J1715" s="71">
        <v>42318</v>
      </c>
      <c r="K1715" s="132">
        <v>4194467</v>
      </c>
      <c r="L1715" s="2" t="s">
        <v>647</v>
      </c>
      <c r="M1715" s="2" t="s">
        <v>2214</v>
      </c>
      <c r="N1715" s="2" t="s">
        <v>2215</v>
      </c>
      <c r="O1715" s="2" t="s">
        <v>31</v>
      </c>
      <c r="P1715" s="2" t="s">
        <v>32</v>
      </c>
      <c r="Q1715" s="63" t="s">
        <v>4447</v>
      </c>
    </row>
    <row r="1716" spans="1:18" ht="77.25" thickTop="1" x14ac:dyDescent="0.2">
      <c r="A1716" s="9">
        <v>1715</v>
      </c>
      <c r="B1716" s="47" t="s">
        <v>1264</v>
      </c>
      <c r="C1716" s="42">
        <v>891180084</v>
      </c>
      <c r="D1716" s="42">
        <v>2</v>
      </c>
      <c r="E1716" s="2" t="s">
        <v>4468</v>
      </c>
      <c r="F1716" s="43">
        <v>79756768</v>
      </c>
      <c r="G1716" s="2">
        <v>1</v>
      </c>
      <c r="H1716" s="2" t="s">
        <v>4469</v>
      </c>
      <c r="I1716" s="2" t="s">
        <v>4470</v>
      </c>
      <c r="J1716" s="71">
        <v>42318</v>
      </c>
      <c r="K1716" s="132">
        <v>2284095</v>
      </c>
      <c r="L1716" s="2" t="s">
        <v>647</v>
      </c>
      <c r="M1716" s="2" t="s">
        <v>2214</v>
      </c>
      <c r="N1716" s="2" t="s">
        <v>2215</v>
      </c>
      <c r="O1716" s="2" t="s">
        <v>31</v>
      </c>
      <c r="P1716" s="2" t="s">
        <v>32</v>
      </c>
      <c r="Q1716" s="63" t="s">
        <v>4447</v>
      </c>
    </row>
    <row r="1717" spans="1:18" ht="90" thickBot="1" x14ac:dyDescent="0.25">
      <c r="A1717" s="15">
        <v>1716</v>
      </c>
      <c r="B1717" s="47" t="s">
        <v>1264</v>
      </c>
      <c r="C1717" s="42">
        <v>891180084</v>
      </c>
      <c r="D1717" s="42">
        <v>2</v>
      </c>
      <c r="E1717" s="2" t="s">
        <v>4454</v>
      </c>
      <c r="F1717" s="43">
        <v>7720418</v>
      </c>
      <c r="G1717" s="2">
        <v>1</v>
      </c>
      <c r="H1717" s="2" t="s">
        <v>4471</v>
      </c>
      <c r="I1717" s="2" t="s">
        <v>4472</v>
      </c>
      <c r="J1717" s="71">
        <v>42318</v>
      </c>
      <c r="K1717" s="132">
        <v>4159644</v>
      </c>
      <c r="L1717" s="2" t="s">
        <v>647</v>
      </c>
      <c r="M1717" s="2" t="s">
        <v>2214</v>
      </c>
      <c r="N1717" s="2" t="s">
        <v>2215</v>
      </c>
      <c r="O1717" s="2" t="s">
        <v>31</v>
      </c>
      <c r="P1717" s="2" t="s">
        <v>32</v>
      </c>
      <c r="Q1717" s="63" t="s">
        <v>4447</v>
      </c>
    </row>
    <row r="1718" spans="1:18" ht="77.25" thickTop="1" x14ac:dyDescent="0.2">
      <c r="A1718" s="9">
        <v>1717</v>
      </c>
      <c r="B1718" s="47" t="s">
        <v>1264</v>
      </c>
      <c r="C1718" s="42">
        <v>891180084</v>
      </c>
      <c r="D1718" s="42">
        <v>2</v>
      </c>
      <c r="E1718" s="2" t="s">
        <v>4451</v>
      </c>
      <c r="F1718" s="43">
        <v>36302874</v>
      </c>
      <c r="G1718" s="2">
        <v>8</v>
      </c>
      <c r="H1718" s="2" t="s">
        <v>4473</v>
      </c>
      <c r="I1718" s="2" t="s">
        <v>4453</v>
      </c>
      <c r="J1718" s="71">
        <v>42318</v>
      </c>
      <c r="K1718" s="132">
        <v>2284095</v>
      </c>
      <c r="L1718" s="2" t="s">
        <v>647</v>
      </c>
      <c r="M1718" s="2" t="s">
        <v>2214</v>
      </c>
      <c r="N1718" s="2" t="s">
        <v>2215</v>
      </c>
      <c r="O1718" s="2" t="s">
        <v>31</v>
      </c>
      <c r="P1718" s="2" t="s">
        <v>32</v>
      </c>
      <c r="Q1718" s="63" t="s">
        <v>4447</v>
      </c>
    </row>
    <row r="1719" spans="1:18" ht="77.25" thickBot="1" x14ac:dyDescent="0.25">
      <c r="A1719" s="15">
        <v>1718</v>
      </c>
      <c r="B1719" s="47" t="s">
        <v>1264</v>
      </c>
      <c r="C1719" s="42">
        <v>891180084</v>
      </c>
      <c r="D1719" s="42">
        <v>2</v>
      </c>
      <c r="E1719" s="2" t="s">
        <v>4419</v>
      </c>
      <c r="F1719" s="43">
        <v>1075245128</v>
      </c>
      <c r="G1719" s="2">
        <v>1</v>
      </c>
      <c r="H1719" s="2" t="s">
        <v>4474</v>
      </c>
      <c r="I1719" s="2" t="s">
        <v>4475</v>
      </c>
      <c r="J1719" s="71">
        <v>42318</v>
      </c>
      <c r="K1719" s="132">
        <v>2284095</v>
      </c>
      <c r="L1719" s="2" t="s">
        <v>647</v>
      </c>
      <c r="M1719" s="2" t="s">
        <v>2214</v>
      </c>
      <c r="N1719" s="2" t="s">
        <v>2215</v>
      </c>
      <c r="O1719" s="2" t="s">
        <v>31</v>
      </c>
      <c r="P1719" s="2" t="s">
        <v>32</v>
      </c>
      <c r="Q1719" s="63" t="s">
        <v>4447</v>
      </c>
    </row>
    <row r="1720" spans="1:18" ht="77.25" thickTop="1" x14ac:dyDescent="0.2">
      <c r="A1720" s="9">
        <v>1719</v>
      </c>
      <c r="B1720" s="47" t="s">
        <v>1264</v>
      </c>
      <c r="C1720" s="42">
        <v>891180084</v>
      </c>
      <c r="D1720" s="42">
        <v>2</v>
      </c>
      <c r="E1720" s="2" t="s">
        <v>4476</v>
      </c>
      <c r="F1720" s="43">
        <v>7717493</v>
      </c>
      <c r="G1720" s="2">
        <v>1</v>
      </c>
      <c r="H1720" s="2" t="s">
        <v>4477</v>
      </c>
      <c r="I1720" s="2" t="s">
        <v>4478</v>
      </c>
      <c r="J1720" s="71">
        <v>42318</v>
      </c>
      <c r="K1720" s="132">
        <v>1200000</v>
      </c>
      <c r="L1720" s="2" t="s">
        <v>647</v>
      </c>
      <c r="M1720" s="2" t="s">
        <v>2214</v>
      </c>
      <c r="N1720" s="2" t="s">
        <v>2215</v>
      </c>
      <c r="O1720" s="2" t="s">
        <v>31</v>
      </c>
      <c r="P1720" s="2" t="s">
        <v>32</v>
      </c>
      <c r="Q1720" s="63" t="s">
        <v>4447</v>
      </c>
    </row>
    <row r="1721" spans="1:18" ht="77.25" thickBot="1" x14ac:dyDescent="0.25">
      <c r="A1721" s="15">
        <v>1720</v>
      </c>
      <c r="B1721" s="47" t="s">
        <v>1264</v>
      </c>
      <c r="C1721" s="42">
        <v>891180084</v>
      </c>
      <c r="D1721" s="42">
        <v>2</v>
      </c>
      <c r="E1721" s="2" t="s">
        <v>4479</v>
      </c>
      <c r="F1721" s="43">
        <v>83165967</v>
      </c>
      <c r="G1721" s="2">
        <v>7</v>
      </c>
      <c r="H1721" s="2" t="s">
        <v>4480</v>
      </c>
      <c r="I1721" s="2" t="s">
        <v>4481</v>
      </c>
      <c r="J1721" s="71">
        <v>42318</v>
      </c>
      <c r="K1721" s="132">
        <v>2284095</v>
      </c>
      <c r="L1721" s="2" t="s">
        <v>647</v>
      </c>
      <c r="M1721" s="2" t="s">
        <v>2214</v>
      </c>
      <c r="N1721" s="2" t="s">
        <v>2215</v>
      </c>
      <c r="O1721" s="2" t="s">
        <v>31</v>
      </c>
      <c r="P1721" s="2" t="s">
        <v>32</v>
      </c>
      <c r="Q1721" s="63" t="s">
        <v>4447</v>
      </c>
    </row>
    <row r="1722" spans="1:18" ht="77.25" thickTop="1" x14ac:dyDescent="0.2">
      <c r="A1722" s="9">
        <v>1721</v>
      </c>
      <c r="B1722" s="47" t="s">
        <v>1264</v>
      </c>
      <c r="C1722" s="42">
        <v>891180084</v>
      </c>
      <c r="D1722" s="42">
        <v>2</v>
      </c>
      <c r="E1722" s="2" t="s">
        <v>4414</v>
      </c>
      <c r="F1722" s="43">
        <v>1014219091</v>
      </c>
      <c r="G1722" s="2">
        <v>4</v>
      </c>
      <c r="H1722" s="2" t="s">
        <v>4482</v>
      </c>
      <c r="I1722" s="2" t="s">
        <v>4483</v>
      </c>
      <c r="J1722" s="71">
        <v>42318</v>
      </c>
      <c r="K1722" s="132">
        <v>2287442</v>
      </c>
      <c r="L1722" s="2" t="s">
        <v>647</v>
      </c>
      <c r="M1722" s="2" t="s">
        <v>2214</v>
      </c>
      <c r="N1722" s="2" t="s">
        <v>2215</v>
      </c>
      <c r="O1722" s="2" t="s">
        <v>31</v>
      </c>
      <c r="P1722" s="2" t="s">
        <v>32</v>
      </c>
      <c r="Q1722" s="63" t="s">
        <v>4447</v>
      </c>
    </row>
    <row r="1723" spans="1:18" ht="153.75" thickBot="1" x14ac:dyDescent="0.25">
      <c r="A1723" s="15">
        <v>1722</v>
      </c>
      <c r="B1723" s="47" t="s">
        <v>1264</v>
      </c>
      <c r="C1723" s="42">
        <v>891180084</v>
      </c>
      <c r="D1723" s="42">
        <v>2</v>
      </c>
      <c r="E1723" s="2" t="s">
        <v>4484</v>
      </c>
      <c r="F1723" s="43">
        <v>7688396</v>
      </c>
      <c r="G1723" s="2">
        <v>1</v>
      </c>
      <c r="H1723" s="2" t="s">
        <v>4485</v>
      </c>
      <c r="I1723" s="2" t="s">
        <v>4486</v>
      </c>
      <c r="J1723" s="71">
        <v>42321</v>
      </c>
      <c r="K1723" s="132">
        <v>7350000</v>
      </c>
      <c r="L1723" s="2" t="s">
        <v>4030</v>
      </c>
      <c r="M1723" s="2" t="s">
        <v>2214</v>
      </c>
      <c r="N1723" s="2" t="s">
        <v>2215</v>
      </c>
      <c r="O1723" s="2" t="s">
        <v>31</v>
      </c>
      <c r="P1723" s="2" t="s">
        <v>32</v>
      </c>
      <c r="Q1723" s="63" t="s">
        <v>4447</v>
      </c>
    </row>
    <row r="1724" spans="1:18" ht="77.25" thickTop="1" x14ac:dyDescent="0.2">
      <c r="A1724" s="9">
        <v>1723</v>
      </c>
      <c r="B1724" s="47" t="s">
        <v>1264</v>
      </c>
      <c r="C1724" s="42">
        <v>891180084</v>
      </c>
      <c r="D1724" s="42">
        <v>2</v>
      </c>
      <c r="E1724" s="2" t="s">
        <v>4487</v>
      </c>
      <c r="F1724" s="43">
        <v>12133929</v>
      </c>
      <c r="G1724" s="2">
        <v>1</v>
      </c>
      <c r="H1724" s="2" t="s">
        <v>4488</v>
      </c>
      <c r="I1724" s="2" t="s">
        <v>4489</v>
      </c>
      <c r="J1724" s="71">
        <v>42327</v>
      </c>
      <c r="K1724" s="132">
        <v>1522730</v>
      </c>
      <c r="L1724" s="2" t="s">
        <v>647</v>
      </c>
      <c r="M1724" s="2" t="s">
        <v>2214</v>
      </c>
      <c r="N1724" s="2" t="s">
        <v>2215</v>
      </c>
      <c r="O1724" s="2" t="s">
        <v>31</v>
      </c>
      <c r="P1724" s="2" t="s">
        <v>32</v>
      </c>
      <c r="Q1724" s="63" t="s">
        <v>4447</v>
      </c>
    </row>
    <row r="1725" spans="1:18" ht="141" thickBot="1" x14ac:dyDescent="0.25">
      <c r="A1725" s="15">
        <v>1724</v>
      </c>
      <c r="B1725" s="47" t="s">
        <v>1264</v>
      </c>
      <c r="C1725" s="42">
        <v>891180084</v>
      </c>
      <c r="D1725" s="42">
        <v>2</v>
      </c>
      <c r="E1725" s="2" t="s">
        <v>4490</v>
      </c>
      <c r="F1725" s="83">
        <v>12094697</v>
      </c>
      <c r="G1725" s="2">
        <v>1</v>
      </c>
      <c r="H1725" s="2" t="s">
        <v>4491</v>
      </c>
      <c r="I1725" s="2" t="s">
        <v>4492</v>
      </c>
      <c r="J1725" s="71">
        <v>42338</v>
      </c>
      <c r="K1725" s="132">
        <v>3555088</v>
      </c>
      <c r="L1725" s="2" t="s">
        <v>4030</v>
      </c>
      <c r="M1725" s="2" t="s">
        <v>2214</v>
      </c>
      <c r="N1725" s="2" t="s">
        <v>2215</v>
      </c>
      <c r="O1725" s="2" t="s">
        <v>31</v>
      </c>
      <c r="P1725" s="2" t="s">
        <v>32</v>
      </c>
      <c r="Q1725" s="63" t="s">
        <v>4447</v>
      </c>
      <c r="R1725" s="409">
        <f>SUM(K1604:K1725)</f>
        <v>1618481651</v>
      </c>
    </row>
    <row r="1726" spans="1:18" ht="39" thickTop="1" x14ac:dyDescent="0.2">
      <c r="A1726" s="9">
        <v>1725</v>
      </c>
      <c r="B1726" s="47" t="s">
        <v>1264</v>
      </c>
      <c r="C1726" s="84">
        <v>891180084</v>
      </c>
      <c r="D1726" s="85">
        <v>2</v>
      </c>
      <c r="E1726" s="86" t="s">
        <v>4493</v>
      </c>
      <c r="F1726" s="87">
        <v>26428426</v>
      </c>
      <c r="G1726" s="87">
        <v>7</v>
      </c>
      <c r="H1726" s="88" t="s">
        <v>4494</v>
      </c>
      <c r="I1726" s="95" t="s">
        <v>4495</v>
      </c>
      <c r="J1726" s="71">
        <v>42011</v>
      </c>
      <c r="K1726" s="248">
        <v>6800000</v>
      </c>
      <c r="L1726" s="2" t="s">
        <v>647</v>
      </c>
      <c r="M1726" s="90" t="s">
        <v>4496</v>
      </c>
      <c r="N1726" s="91" t="s">
        <v>30</v>
      </c>
      <c r="O1726" s="90" t="s">
        <v>4497</v>
      </c>
      <c r="P1726" s="92" t="s">
        <v>4498</v>
      </c>
      <c r="Q1726" s="90" t="s">
        <v>3792</v>
      </c>
    </row>
    <row r="1727" spans="1:18" ht="39" thickBot="1" x14ac:dyDescent="0.25">
      <c r="A1727" s="15">
        <v>1726</v>
      </c>
      <c r="B1727" s="47" t="s">
        <v>1264</v>
      </c>
      <c r="C1727" s="84">
        <v>891180084</v>
      </c>
      <c r="D1727" s="85">
        <v>2</v>
      </c>
      <c r="E1727" s="93" t="s">
        <v>4499</v>
      </c>
      <c r="F1727" s="94">
        <v>7708808</v>
      </c>
      <c r="G1727" s="93">
        <v>1</v>
      </c>
      <c r="H1727" s="88" t="s">
        <v>4500</v>
      </c>
      <c r="I1727" s="95" t="s">
        <v>4501</v>
      </c>
      <c r="J1727" s="71">
        <v>42011</v>
      </c>
      <c r="K1727" s="248">
        <v>7400000</v>
      </c>
      <c r="L1727" s="2" t="s">
        <v>647</v>
      </c>
      <c r="M1727" s="90" t="s">
        <v>4496</v>
      </c>
      <c r="N1727" s="91" t="s">
        <v>30</v>
      </c>
      <c r="O1727" s="90" t="s">
        <v>4497</v>
      </c>
      <c r="P1727" s="92" t="s">
        <v>4498</v>
      </c>
      <c r="Q1727" s="90" t="s">
        <v>3792</v>
      </c>
    </row>
    <row r="1728" spans="1:18" ht="51.75" thickTop="1" x14ac:dyDescent="0.2">
      <c r="A1728" s="9">
        <v>1727</v>
      </c>
      <c r="B1728" s="47" t="s">
        <v>1264</v>
      </c>
      <c r="C1728" s="84">
        <v>891180084</v>
      </c>
      <c r="D1728" s="84">
        <v>2</v>
      </c>
      <c r="E1728" s="93" t="s">
        <v>4177</v>
      </c>
      <c r="F1728" s="87">
        <v>26422914</v>
      </c>
      <c r="G1728" s="93">
        <v>2</v>
      </c>
      <c r="H1728" s="95" t="s">
        <v>4502</v>
      </c>
      <c r="I1728" s="95" t="s">
        <v>4503</v>
      </c>
      <c r="J1728" s="71">
        <v>42011</v>
      </c>
      <c r="K1728" s="248">
        <v>7600000</v>
      </c>
      <c r="L1728" s="2" t="s">
        <v>647</v>
      </c>
      <c r="M1728" s="91" t="s">
        <v>4504</v>
      </c>
      <c r="N1728" s="91" t="s">
        <v>30</v>
      </c>
      <c r="O1728" s="91" t="s">
        <v>31</v>
      </c>
      <c r="P1728" s="91" t="s">
        <v>4505</v>
      </c>
      <c r="Q1728" s="91" t="s">
        <v>4506</v>
      </c>
    </row>
    <row r="1729" spans="1:17" ht="39" thickBot="1" x14ac:dyDescent="0.25">
      <c r="A1729" s="15">
        <v>1728</v>
      </c>
      <c r="B1729" s="47" t="s">
        <v>1264</v>
      </c>
      <c r="C1729" s="84">
        <v>891180084</v>
      </c>
      <c r="D1729" s="84">
        <v>2</v>
      </c>
      <c r="E1729" s="93" t="s">
        <v>4507</v>
      </c>
      <c r="F1729" s="87">
        <v>36179246</v>
      </c>
      <c r="G1729" s="93">
        <v>5</v>
      </c>
      <c r="H1729" s="95" t="s">
        <v>4508</v>
      </c>
      <c r="I1729" s="95" t="s">
        <v>4495</v>
      </c>
      <c r="J1729" s="71">
        <v>42011</v>
      </c>
      <c r="K1729" s="248">
        <v>6800000</v>
      </c>
      <c r="L1729" s="2" t="s">
        <v>647</v>
      </c>
      <c r="M1729" s="91" t="s">
        <v>4504</v>
      </c>
      <c r="N1729" s="91" t="s">
        <v>30</v>
      </c>
      <c r="O1729" s="91" t="s">
        <v>31</v>
      </c>
      <c r="P1729" s="91" t="s">
        <v>4505</v>
      </c>
      <c r="Q1729" s="91" t="s">
        <v>4506</v>
      </c>
    </row>
    <row r="1730" spans="1:17" ht="39" thickTop="1" x14ac:dyDescent="0.2">
      <c r="A1730" s="9">
        <v>1729</v>
      </c>
      <c r="B1730" s="47" t="s">
        <v>1264</v>
      </c>
      <c r="C1730" s="84">
        <v>891180084</v>
      </c>
      <c r="D1730" s="84">
        <v>2</v>
      </c>
      <c r="E1730" s="93" t="s">
        <v>4509</v>
      </c>
      <c r="F1730" s="87">
        <v>7725777</v>
      </c>
      <c r="G1730" s="93">
        <v>1</v>
      </c>
      <c r="H1730" s="95" t="s">
        <v>4510</v>
      </c>
      <c r="I1730" s="95" t="s">
        <v>4511</v>
      </c>
      <c r="J1730" s="71">
        <v>42011</v>
      </c>
      <c r="K1730" s="248">
        <v>7600000</v>
      </c>
      <c r="L1730" s="2" t="s">
        <v>647</v>
      </c>
      <c r="M1730" s="91" t="s">
        <v>4504</v>
      </c>
      <c r="N1730" s="91" t="s">
        <v>30</v>
      </c>
      <c r="O1730" s="91" t="s">
        <v>31</v>
      </c>
      <c r="P1730" s="91" t="s">
        <v>4505</v>
      </c>
      <c r="Q1730" s="91" t="s">
        <v>4506</v>
      </c>
    </row>
    <row r="1731" spans="1:17" ht="51.75" thickBot="1" x14ac:dyDescent="0.25">
      <c r="A1731" s="15">
        <v>1730</v>
      </c>
      <c r="B1731" s="47" t="s">
        <v>1264</v>
      </c>
      <c r="C1731" s="84">
        <v>891180084</v>
      </c>
      <c r="D1731" s="84">
        <v>2</v>
      </c>
      <c r="E1731" s="93" t="s">
        <v>4512</v>
      </c>
      <c r="F1731" s="87">
        <v>36067598</v>
      </c>
      <c r="G1731" s="93">
        <v>1</v>
      </c>
      <c r="H1731" s="95" t="s">
        <v>4513</v>
      </c>
      <c r="I1731" s="95" t="s">
        <v>4514</v>
      </c>
      <c r="J1731" s="71">
        <v>42023</v>
      </c>
      <c r="K1731" s="248">
        <v>14000000</v>
      </c>
      <c r="L1731" s="2" t="s">
        <v>647</v>
      </c>
      <c r="M1731" s="91" t="s">
        <v>4504</v>
      </c>
      <c r="N1731" s="91" t="s">
        <v>30</v>
      </c>
      <c r="O1731" s="91" t="s">
        <v>31</v>
      </c>
      <c r="P1731" s="91" t="s">
        <v>4505</v>
      </c>
      <c r="Q1731" s="91" t="s">
        <v>4506</v>
      </c>
    </row>
    <row r="1732" spans="1:17" ht="64.5" thickTop="1" x14ac:dyDescent="0.2">
      <c r="A1732" s="9">
        <v>1731</v>
      </c>
      <c r="B1732" s="47" t="s">
        <v>1264</v>
      </c>
      <c r="C1732" s="84">
        <v>891180084</v>
      </c>
      <c r="D1732" s="84">
        <v>2</v>
      </c>
      <c r="E1732" s="93" t="s">
        <v>4515</v>
      </c>
      <c r="F1732" s="87">
        <v>33750885</v>
      </c>
      <c r="G1732" s="93">
        <v>9</v>
      </c>
      <c r="H1732" s="95" t="s">
        <v>4516</v>
      </c>
      <c r="I1732" s="226" t="s">
        <v>4517</v>
      </c>
      <c r="J1732" s="71">
        <v>42027</v>
      </c>
      <c r="K1732" s="248">
        <v>1540000</v>
      </c>
      <c r="L1732" s="89" t="s">
        <v>4518</v>
      </c>
      <c r="M1732" s="91" t="s">
        <v>4504</v>
      </c>
      <c r="N1732" s="91" t="s">
        <v>30</v>
      </c>
      <c r="O1732" s="91" t="s">
        <v>31</v>
      </c>
      <c r="P1732" s="91" t="s">
        <v>4505</v>
      </c>
      <c r="Q1732" s="91" t="s">
        <v>1556</v>
      </c>
    </row>
    <row r="1733" spans="1:17" ht="64.5" thickBot="1" x14ac:dyDescent="0.25">
      <c r="A1733" s="15">
        <v>1732</v>
      </c>
      <c r="B1733" s="47" t="s">
        <v>1264</v>
      </c>
      <c r="C1733" s="84">
        <v>891180084</v>
      </c>
      <c r="D1733" s="84">
        <v>2</v>
      </c>
      <c r="E1733" s="93" t="s">
        <v>4519</v>
      </c>
      <c r="F1733" s="87">
        <v>7696519</v>
      </c>
      <c r="G1733" s="93">
        <v>2</v>
      </c>
      <c r="H1733" s="95" t="s">
        <v>4520</v>
      </c>
      <c r="I1733" s="95" t="s">
        <v>4521</v>
      </c>
      <c r="J1733" s="71">
        <v>42027</v>
      </c>
      <c r="K1733" s="248">
        <v>6160000</v>
      </c>
      <c r="L1733" s="89" t="s">
        <v>4518</v>
      </c>
      <c r="M1733" s="91" t="s">
        <v>4504</v>
      </c>
      <c r="N1733" s="91" t="s">
        <v>30</v>
      </c>
      <c r="O1733" s="91" t="s">
        <v>31</v>
      </c>
      <c r="P1733" s="91" t="s">
        <v>4505</v>
      </c>
      <c r="Q1733" s="91" t="s">
        <v>4522</v>
      </c>
    </row>
    <row r="1734" spans="1:17" ht="51.75" thickTop="1" x14ac:dyDescent="0.2">
      <c r="A1734" s="9">
        <v>1733</v>
      </c>
      <c r="B1734" s="47" t="s">
        <v>1264</v>
      </c>
      <c r="C1734" s="84">
        <v>891180084</v>
      </c>
      <c r="D1734" s="84">
        <v>2</v>
      </c>
      <c r="E1734" s="93" t="s">
        <v>4523</v>
      </c>
      <c r="F1734" s="96" t="s">
        <v>4524</v>
      </c>
      <c r="G1734" s="93"/>
      <c r="H1734" s="95" t="s">
        <v>4525</v>
      </c>
      <c r="I1734" s="95" t="s">
        <v>4526</v>
      </c>
      <c r="J1734" s="71">
        <v>42027</v>
      </c>
      <c r="K1734" s="248">
        <v>9609600</v>
      </c>
      <c r="L1734" s="89" t="s">
        <v>4518</v>
      </c>
      <c r="M1734" s="91" t="s">
        <v>4504</v>
      </c>
      <c r="N1734" s="91" t="s">
        <v>30</v>
      </c>
      <c r="O1734" s="91" t="s">
        <v>31</v>
      </c>
      <c r="P1734" s="91" t="s">
        <v>32</v>
      </c>
      <c r="Q1734" s="91" t="s">
        <v>3752</v>
      </c>
    </row>
    <row r="1735" spans="1:17" ht="64.5" thickBot="1" x14ac:dyDescent="0.25">
      <c r="A1735" s="15">
        <v>1734</v>
      </c>
      <c r="B1735" s="47" t="s">
        <v>1264</v>
      </c>
      <c r="C1735" s="84">
        <v>891180084</v>
      </c>
      <c r="D1735" s="84">
        <v>2</v>
      </c>
      <c r="E1735" s="93" t="s">
        <v>4527</v>
      </c>
      <c r="F1735" s="87">
        <v>7718196</v>
      </c>
      <c r="G1735" s="93">
        <v>3</v>
      </c>
      <c r="H1735" s="95" t="s">
        <v>4528</v>
      </c>
      <c r="I1735" s="95" t="s">
        <v>4517</v>
      </c>
      <c r="J1735" s="71">
        <v>42027</v>
      </c>
      <c r="K1735" s="249">
        <v>1540000</v>
      </c>
      <c r="L1735" s="89" t="s">
        <v>4518</v>
      </c>
      <c r="M1735" s="91" t="s">
        <v>4529</v>
      </c>
      <c r="N1735" s="91" t="s">
        <v>30</v>
      </c>
      <c r="O1735" s="91" t="s">
        <v>31</v>
      </c>
      <c r="P1735" s="91" t="s">
        <v>32</v>
      </c>
      <c r="Q1735" s="91" t="s">
        <v>3792</v>
      </c>
    </row>
    <row r="1736" spans="1:17" ht="64.5" thickTop="1" x14ac:dyDescent="0.2">
      <c r="A1736" s="9">
        <v>1735</v>
      </c>
      <c r="B1736" s="47" t="s">
        <v>1264</v>
      </c>
      <c r="C1736" s="84">
        <v>891180084</v>
      </c>
      <c r="D1736" s="84">
        <v>2</v>
      </c>
      <c r="E1736" s="93" t="s">
        <v>4530</v>
      </c>
      <c r="F1736" s="94">
        <v>1083873534</v>
      </c>
      <c r="G1736" s="93">
        <v>1</v>
      </c>
      <c r="H1736" s="95" t="s">
        <v>4531</v>
      </c>
      <c r="I1736" s="95" t="s">
        <v>4517</v>
      </c>
      <c r="J1736" s="71">
        <v>42027</v>
      </c>
      <c r="K1736" s="248">
        <v>1540000</v>
      </c>
      <c r="L1736" s="89" t="s">
        <v>4518</v>
      </c>
      <c r="M1736" s="91" t="s">
        <v>4504</v>
      </c>
      <c r="N1736" s="91" t="s">
        <v>30</v>
      </c>
      <c r="O1736" s="91" t="s">
        <v>31</v>
      </c>
      <c r="P1736" s="91" t="s">
        <v>32</v>
      </c>
      <c r="Q1736" s="91" t="s">
        <v>3752</v>
      </c>
    </row>
    <row r="1737" spans="1:17" ht="64.5" thickBot="1" x14ac:dyDescent="0.25">
      <c r="A1737" s="15">
        <v>1736</v>
      </c>
      <c r="B1737" s="47" t="s">
        <v>1264</v>
      </c>
      <c r="C1737" s="85">
        <v>891180084</v>
      </c>
      <c r="D1737" s="85">
        <v>2</v>
      </c>
      <c r="E1737" s="93" t="s">
        <v>4532</v>
      </c>
      <c r="F1737" s="87">
        <v>7697030</v>
      </c>
      <c r="G1737" s="93">
        <v>8</v>
      </c>
      <c r="H1737" s="95" t="s">
        <v>4533</v>
      </c>
      <c r="I1737" s="95" t="s">
        <v>4517</v>
      </c>
      <c r="J1737" s="71">
        <v>42027</v>
      </c>
      <c r="K1737" s="248">
        <v>1540000</v>
      </c>
      <c r="L1737" s="89" t="s">
        <v>4518</v>
      </c>
      <c r="M1737" s="91" t="s">
        <v>4504</v>
      </c>
      <c r="N1737" s="91" t="s">
        <v>30</v>
      </c>
      <c r="O1737" s="90" t="s">
        <v>31</v>
      </c>
      <c r="P1737" s="90" t="s">
        <v>32</v>
      </c>
      <c r="Q1737" s="91" t="s">
        <v>3792</v>
      </c>
    </row>
    <row r="1738" spans="1:17" ht="64.5" thickTop="1" x14ac:dyDescent="0.2">
      <c r="A1738" s="9">
        <v>1737</v>
      </c>
      <c r="B1738" s="47" t="s">
        <v>1264</v>
      </c>
      <c r="C1738" s="85">
        <v>891180084</v>
      </c>
      <c r="D1738" s="85">
        <v>2</v>
      </c>
      <c r="E1738" s="93" t="s">
        <v>4534</v>
      </c>
      <c r="F1738" s="97">
        <v>36067028</v>
      </c>
      <c r="G1738" s="98">
        <v>5</v>
      </c>
      <c r="H1738" s="95" t="s">
        <v>4535</v>
      </c>
      <c r="I1738" s="95" t="s">
        <v>4536</v>
      </c>
      <c r="J1738" s="71">
        <v>42027</v>
      </c>
      <c r="K1738" s="248">
        <v>6300000</v>
      </c>
      <c r="L1738" s="89" t="s">
        <v>4518</v>
      </c>
      <c r="M1738" s="91" t="s">
        <v>4504</v>
      </c>
      <c r="N1738" s="91" t="s">
        <v>30</v>
      </c>
      <c r="O1738" s="90" t="s">
        <v>31</v>
      </c>
      <c r="P1738" s="90" t="s">
        <v>32</v>
      </c>
      <c r="Q1738" s="91" t="s">
        <v>3792</v>
      </c>
    </row>
    <row r="1739" spans="1:17" ht="64.5" thickBot="1" x14ac:dyDescent="0.25">
      <c r="A1739" s="15">
        <v>1738</v>
      </c>
      <c r="B1739" s="47" t="s">
        <v>1264</v>
      </c>
      <c r="C1739" s="85">
        <v>891180084</v>
      </c>
      <c r="D1739" s="85">
        <v>2</v>
      </c>
      <c r="E1739" s="99" t="s">
        <v>4537</v>
      </c>
      <c r="F1739" s="94">
        <v>1075227631</v>
      </c>
      <c r="G1739" s="93">
        <v>7</v>
      </c>
      <c r="H1739" s="100" t="s">
        <v>4538</v>
      </c>
      <c r="I1739" s="95" t="s">
        <v>4539</v>
      </c>
      <c r="J1739" s="71">
        <v>42027</v>
      </c>
      <c r="K1739" s="248">
        <v>3080000</v>
      </c>
      <c r="L1739" s="89" t="s">
        <v>4518</v>
      </c>
      <c r="M1739" s="91" t="s">
        <v>4504</v>
      </c>
      <c r="N1739" s="91" t="s">
        <v>30</v>
      </c>
      <c r="O1739" s="90" t="s">
        <v>31</v>
      </c>
      <c r="P1739" s="90" t="s">
        <v>32</v>
      </c>
      <c r="Q1739" s="91" t="s">
        <v>3792</v>
      </c>
    </row>
    <row r="1740" spans="1:17" ht="64.5" thickTop="1" x14ac:dyDescent="0.2">
      <c r="A1740" s="9">
        <v>1739</v>
      </c>
      <c r="B1740" s="47" t="s">
        <v>1264</v>
      </c>
      <c r="C1740" s="85">
        <v>891180084</v>
      </c>
      <c r="D1740" s="85">
        <v>2</v>
      </c>
      <c r="E1740" s="99" t="s">
        <v>4540</v>
      </c>
      <c r="F1740" s="94">
        <v>36069290</v>
      </c>
      <c r="G1740" s="93">
        <v>8</v>
      </c>
      <c r="H1740" s="100" t="s">
        <v>4541</v>
      </c>
      <c r="I1740" s="95" t="s">
        <v>4517</v>
      </c>
      <c r="J1740" s="71">
        <v>42027</v>
      </c>
      <c r="K1740" s="248">
        <v>2100000</v>
      </c>
      <c r="L1740" s="89" t="s">
        <v>4518</v>
      </c>
      <c r="M1740" s="91" t="s">
        <v>4504</v>
      </c>
      <c r="N1740" s="91" t="s">
        <v>30</v>
      </c>
      <c r="O1740" s="90" t="s">
        <v>31</v>
      </c>
      <c r="P1740" s="90" t="s">
        <v>32</v>
      </c>
      <c r="Q1740" s="90" t="s">
        <v>3792</v>
      </c>
    </row>
    <row r="1741" spans="1:17" ht="64.5" thickBot="1" x14ac:dyDescent="0.25">
      <c r="A1741" s="15">
        <v>1740</v>
      </c>
      <c r="B1741" s="47" t="s">
        <v>1264</v>
      </c>
      <c r="C1741" s="85">
        <v>891180084</v>
      </c>
      <c r="D1741" s="85">
        <v>2</v>
      </c>
      <c r="E1741" s="99" t="s">
        <v>4542</v>
      </c>
      <c r="F1741" s="97">
        <v>12975639</v>
      </c>
      <c r="G1741" s="98">
        <v>3</v>
      </c>
      <c r="H1741" s="100" t="s">
        <v>4543</v>
      </c>
      <c r="I1741" s="95" t="s">
        <v>4539</v>
      </c>
      <c r="J1741" s="71">
        <v>42027</v>
      </c>
      <c r="K1741" s="248">
        <v>3080000</v>
      </c>
      <c r="L1741" s="89" t="s">
        <v>4518</v>
      </c>
      <c r="M1741" s="91" t="s">
        <v>4504</v>
      </c>
      <c r="N1741" s="91" t="s">
        <v>30</v>
      </c>
      <c r="O1741" s="90" t="s">
        <v>31</v>
      </c>
      <c r="P1741" s="90" t="s">
        <v>32</v>
      </c>
      <c r="Q1741" s="90"/>
    </row>
    <row r="1742" spans="1:17" ht="64.5" thickTop="1" x14ac:dyDescent="0.2">
      <c r="A1742" s="9">
        <v>1741</v>
      </c>
      <c r="B1742" s="47" t="s">
        <v>1264</v>
      </c>
      <c r="C1742" s="85">
        <v>891180084</v>
      </c>
      <c r="D1742" s="85">
        <v>2</v>
      </c>
      <c r="E1742" s="99" t="s">
        <v>4544</v>
      </c>
      <c r="F1742" s="87">
        <v>33750602</v>
      </c>
      <c r="G1742" s="93">
        <v>1</v>
      </c>
      <c r="H1742" s="100" t="s">
        <v>4545</v>
      </c>
      <c r="I1742" s="95" t="s">
        <v>4539</v>
      </c>
      <c r="J1742" s="71">
        <v>42027</v>
      </c>
      <c r="K1742" s="248">
        <v>3080000</v>
      </c>
      <c r="L1742" s="89" t="s">
        <v>4518</v>
      </c>
      <c r="M1742" s="91" t="s">
        <v>4504</v>
      </c>
      <c r="N1742" s="91" t="s">
        <v>30</v>
      </c>
      <c r="O1742" s="90" t="s">
        <v>31</v>
      </c>
      <c r="P1742" s="90" t="s">
        <v>32</v>
      </c>
      <c r="Q1742" s="90"/>
    </row>
    <row r="1743" spans="1:17" ht="64.5" thickBot="1" x14ac:dyDescent="0.25">
      <c r="A1743" s="15">
        <v>1742</v>
      </c>
      <c r="B1743" s="47" t="s">
        <v>1264</v>
      </c>
      <c r="C1743" s="85">
        <v>891180084</v>
      </c>
      <c r="D1743" s="85">
        <v>2</v>
      </c>
      <c r="E1743" s="99" t="s">
        <v>4546</v>
      </c>
      <c r="F1743" s="87">
        <v>55178602</v>
      </c>
      <c r="G1743" s="93">
        <v>9</v>
      </c>
      <c r="H1743" s="100" t="s">
        <v>4547</v>
      </c>
      <c r="I1743" s="95" t="s">
        <v>4539</v>
      </c>
      <c r="J1743" s="71">
        <v>42027</v>
      </c>
      <c r="K1743" s="248">
        <v>3080000</v>
      </c>
      <c r="L1743" s="89" t="s">
        <v>4518</v>
      </c>
      <c r="M1743" s="91" t="s">
        <v>4504</v>
      </c>
      <c r="N1743" s="91" t="s">
        <v>30</v>
      </c>
      <c r="O1743" s="90" t="s">
        <v>31</v>
      </c>
      <c r="P1743" s="90" t="s">
        <v>32</v>
      </c>
      <c r="Q1743" s="90"/>
    </row>
    <row r="1744" spans="1:17" ht="64.5" thickTop="1" x14ac:dyDescent="0.2">
      <c r="A1744" s="9">
        <v>1743</v>
      </c>
      <c r="B1744" s="47" t="s">
        <v>1264</v>
      </c>
      <c r="C1744" s="85">
        <v>891180084</v>
      </c>
      <c r="D1744" s="85">
        <v>2</v>
      </c>
      <c r="E1744" s="99" t="s">
        <v>4548</v>
      </c>
      <c r="F1744" s="86">
        <v>1075230121</v>
      </c>
      <c r="G1744" s="93">
        <v>3</v>
      </c>
      <c r="H1744" s="100" t="s">
        <v>4549</v>
      </c>
      <c r="I1744" s="95" t="s">
        <v>4539</v>
      </c>
      <c r="J1744" s="71">
        <v>42027</v>
      </c>
      <c r="K1744" s="248">
        <v>3080000</v>
      </c>
      <c r="L1744" s="89" t="s">
        <v>4518</v>
      </c>
      <c r="M1744" s="91" t="s">
        <v>4504</v>
      </c>
      <c r="N1744" s="91" t="s">
        <v>30</v>
      </c>
      <c r="O1744" s="90" t="s">
        <v>31</v>
      </c>
      <c r="P1744" s="90" t="s">
        <v>32</v>
      </c>
      <c r="Q1744" s="90"/>
    </row>
    <row r="1745" spans="1:17" ht="64.5" thickBot="1" x14ac:dyDescent="0.25">
      <c r="A1745" s="15">
        <v>1744</v>
      </c>
      <c r="B1745" s="47" t="s">
        <v>1264</v>
      </c>
      <c r="C1745" s="85">
        <v>891180084</v>
      </c>
      <c r="D1745" s="85">
        <v>2</v>
      </c>
      <c r="E1745" s="99" t="s">
        <v>4550</v>
      </c>
      <c r="F1745" s="87">
        <v>7732054</v>
      </c>
      <c r="G1745" s="93">
        <v>4</v>
      </c>
      <c r="H1745" s="100" t="s">
        <v>4551</v>
      </c>
      <c r="I1745" s="95" t="s">
        <v>4536</v>
      </c>
      <c r="J1745" s="71">
        <v>42027</v>
      </c>
      <c r="K1745" s="248">
        <v>4620000</v>
      </c>
      <c r="L1745" s="89" t="s">
        <v>4518</v>
      </c>
      <c r="M1745" s="91" t="s">
        <v>4504</v>
      </c>
      <c r="N1745" s="91" t="s">
        <v>30</v>
      </c>
      <c r="O1745" s="90" t="s">
        <v>31</v>
      </c>
      <c r="P1745" s="90" t="s">
        <v>32</v>
      </c>
      <c r="Q1745" s="90"/>
    </row>
    <row r="1746" spans="1:17" ht="64.5" thickTop="1" x14ac:dyDescent="0.2">
      <c r="A1746" s="9">
        <v>1745</v>
      </c>
      <c r="B1746" s="47" t="s">
        <v>1264</v>
      </c>
      <c r="C1746" s="85">
        <v>891180084</v>
      </c>
      <c r="D1746" s="85">
        <v>2</v>
      </c>
      <c r="E1746" s="93" t="s">
        <v>880</v>
      </c>
      <c r="F1746" s="87">
        <v>26421468</v>
      </c>
      <c r="G1746" s="93">
        <v>4</v>
      </c>
      <c r="H1746" s="95" t="s">
        <v>4552</v>
      </c>
      <c r="I1746" s="95" t="s">
        <v>4517</v>
      </c>
      <c r="J1746" s="71">
        <v>42027</v>
      </c>
      <c r="K1746" s="248">
        <v>1540000</v>
      </c>
      <c r="L1746" s="89" t="s">
        <v>4518</v>
      </c>
      <c r="M1746" s="91" t="s">
        <v>4504</v>
      </c>
      <c r="N1746" s="91" t="s">
        <v>30</v>
      </c>
      <c r="O1746" s="91" t="s">
        <v>31</v>
      </c>
      <c r="P1746" s="91" t="s">
        <v>32</v>
      </c>
      <c r="Q1746" s="91"/>
    </row>
    <row r="1747" spans="1:17" ht="64.5" thickBot="1" x14ac:dyDescent="0.25">
      <c r="A1747" s="15">
        <v>1746</v>
      </c>
      <c r="B1747" s="47" t="s">
        <v>1264</v>
      </c>
      <c r="C1747" s="85">
        <v>891180084</v>
      </c>
      <c r="D1747" s="85">
        <v>2</v>
      </c>
      <c r="E1747" s="99" t="s">
        <v>4553</v>
      </c>
      <c r="F1747" s="87">
        <v>55157227</v>
      </c>
      <c r="G1747" s="93">
        <v>1</v>
      </c>
      <c r="H1747" s="101" t="s">
        <v>4554</v>
      </c>
      <c r="I1747" s="95" t="s">
        <v>4517</v>
      </c>
      <c r="J1747" s="71">
        <v>42027</v>
      </c>
      <c r="K1747" s="248">
        <v>1540000</v>
      </c>
      <c r="L1747" s="89" t="s">
        <v>4518</v>
      </c>
      <c r="M1747" s="91" t="s">
        <v>4504</v>
      </c>
      <c r="N1747" s="91" t="s">
        <v>30</v>
      </c>
      <c r="O1747" s="91" t="s">
        <v>31</v>
      </c>
      <c r="P1747" s="91" t="s">
        <v>32</v>
      </c>
      <c r="Q1747" s="91"/>
    </row>
    <row r="1748" spans="1:17" ht="64.5" thickTop="1" x14ac:dyDescent="0.2">
      <c r="A1748" s="9">
        <v>1747</v>
      </c>
      <c r="B1748" s="47" t="s">
        <v>1264</v>
      </c>
      <c r="C1748" s="85">
        <v>891180084</v>
      </c>
      <c r="D1748" s="85">
        <v>2</v>
      </c>
      <c r="E1748" s="99" t="s">
        <v>4555</v>
      </c>
      <c r="F1748" s="87">
        <v>1075224095</v>
      </c>
      <c r="G1748" s="93">
        <v>5</v>
      </c>
      <c r="H1748" s="95" t="s">
        <v>4556</v>
      </c>
      <c r="I1748" s="95" t="s">
        <v>4539</v>
      </c>
      <c r="J1748" s="71">
        <v>42027</v>
      </c>
      <c r="K1748" s="248">
        <v>3080000</v>
      </c>
      <c r="L1748" s="89" t="s">
        <v>4518</v>
      </c>
      <c r="M1748" s="91" t="s">
        <v>4504</v>
      </c>
      <c r="N1748" s="91" t="s">
        <v>30</v>
      </c>
      <c r="O1748" s="91" t="s">
        <v>31</v>
      </c>
      <c r="P1748" s="91" t="s">
        <v>32</v>
      </c>
      <c r="Q1748" s="91"/>
    </row>
    <row r="1749" spans="1:17" ht="64.5" thickBot="1" x14ac:dyDescent="0.25">
      <c r="A1749" s="15">
        <v>1748</v>
      </c>
      <c r="B1749" s="47" t="s">
        <v>1264</v>
      </c>
      <c r="C1749" s="85">
        <v>891180084</v>
      </c>
      <c r="D1749" s="85">
        <v>2</v>
      </c>
      <c r="E1749" s="99" t="s">
        <v>4557</v>
      </c>
      <c r="F1749" s="87">
        <v>1117494213</v>
      </c>
      <c r="G1749" s="93">
        <v>7</v>
      </c>
      <c r="H1749" s="101" t="s">
        <v>4558</v>
      </c>
      <c r="I1749" s="95" t="s">
        <v>4517</v>
      </c>
      <c r="J1749" s="71">
        <v>42027</v>
      </c>
      <c r="K1749" s="248">
        <v>1540000</v>
      </c>
      <c r="L1749" s="89" t="s">
        <v>4518</v>
      </c>
      <c r="M1749" s="91" t="s">
        <v>4504</v>
      </c>
      <c r="N1749" s="91" t="s">
        <v>30</v>
      </c>
      <c r="O1749" s="91" t="s">
        <v>4497</v>
      </c>
      <c r="P1749" s="91" t="s">
        <v>4498</v>
      </c>
      <c r="Q1749" s="91" t="s">
        <v>4506</v>
      </c>
    </row>
    <row r="1750" spans="1:17" ht="64.5" thickTop="1" x14ac:dyDescent="0.2">
      <c r="A1750" s="9">
        <v>1749</v>
      </c>
      <c r="B1750" s="47" t="s">
        <v>1264</v>
      </c>
      <c r="C1750" s="85">
        <v>891180084</v>
      </c>
      <c r="D1750" s="85">
        <v>2</v>
      </c>
      <c r="E1750" s="99" t="s">
        <v>4559</v>
      </c>
      <c r="F1750" s="87">
        <v>7691589</v>
      </c>
      <c r="G1750" s="93">
        <v>5</v>
      </c>
      <c r="H1750" s="95" t="s">
        <v>4560</v>
      </c>
      <c r="I1750" s="95" t="s">
        <v>4517</v>
      </c>
      <c r="J1750" s="71">
        <v>42027</v>
      </c>
      <c r="K1750" s="248">
        <v>1540000</v>
      </c>
      <c r="L1750" s="89" t="s">
        <v>4518</v>
      </c>
      <c r="M1750" s="91" t="s">
        <v>4504</v>
      </c>
      <c r="N1750" s="91" t="s">
        <v>30</v>
      </c>
      <c r="O1750" s="91" t="s">
        <v>31</v>
      </c>
      <c r="P1750" s="91" t="s">
        <v>4505</v>
      </c>
      <c r="Q1750" s="91" t="s">
        <v>4506</v>
      </c>
    </row>
    <row r="1751" spans="1:17" ht="64.5" thickBot="1" x14ac:dyDescent="0.25">
      <c r="A1751" s="15">
        <v>1750</v>
      </c>
      <c r="B1751" s="47" t="s">
        <v>1264</v>
      </c>
      <c r="C1751" s="85">
        <v>891180084</v>
      </c>
      <c r="D1751" s="85">
        <v>2</v>
      </c>
      <c r="E1751" s="99" t="s">
        <v>1650</v>
      </c>
      <c r="F1751" s="87">
        <v>26421125</v>
      </c>
      <c r="G1751" s="93">
        <v>3</v>
      </c>
      <c r="H1751" s="102" t="s">
        <v>4561</v>
      </c>
      <c r="I1751" s="95" t="s">
        <v>4517</v>
      </c>
      <c r="J1751" s="71">
        <v>42027</v>
      </c>
      <c r="K1751" s="248">
        <v>1540000</v>
      </c>
      <c r="L1751" s="89" t="s">
        <v>4518</v>
      </c>
      <c r="M1751" s="91" t="s">
        <v>4504</v>
      </c>
      <c r="N1751" s="91" t="s">
        <v>30</v>
      </c>
      <c r="O1751" s="91" t="s">
        <v>31</v>
      </c>
      <c r="P1751" s="91" t="s">
        <v>4505</v>
      </c>
      <c r="Q1751" s="91" t="s">
        <v>4506</v>
      </c>
    </row>
    <row r="1752" spans="1:17" ht="64.5" thickTop="1" x14ac:dyDescent="0.2">
      <c r="A1752" s="9">
        <v>1751</v>
      </c>
      <c r="B1752" s="47" t="s">
        <v>1264</v>
      </c>
      <c r="C1752" s="85">
        <v>891180084</v>
      </c>
      <c r="D1752" s="85">
        <v>2</v>
      </c>
      <c r="E1752" s="99" t="s">
        <v>4562</v>
      </c>
      <c r="F1752" s="87">
        <v>1075232956</v>
      </c>
      <c r="G1752" s="93">
        <v>5</v>
      </c>
      <c r="H1752" s="102" t="s">
        <v>4563</v>
      </c>
      <c r="I1752" s="95" t="s">
        <v>4539</v>
      </c>
      <c r="J1752" s="71">
        <v>42027</v>
      </c>
      <c r="K1752" s="248">
        <v>3080000</v>
      </c>
      <c r="L1752" s="89" t="s">
        <v>4518</v>
      </c>
      <c r="M1752" s="91" t="s">
        <v>4504</v>
      </c>
      <c r="N1752" s="91" t="s">
        <v>30</v>
      </c>
      <c r="O1752" s="91" t="s">
        <v>31</v>
      </c>
      <c r="P1752" s="91" t="s">
        <v>4505</v>
      </c>
      <c r="Q1752" s="90" t="s">
        <v>4506</v>
      </c>
    </row>
    <row r="1753" spans="1:17" ht="64.5" thickBot="1" x14ac:dyDescent="0.25">
      <c r="A1753" s="15">
        <v>1752</v>
      </c>
      <c r="B1753" s="47" t="s">
        <v>1264</v>
      </c>
      <c r="C1753" s="85">
        <v>891180084</v>
      </c>
      <c r="D1753" s="85">
        <v>2</v>
      </c>
      <c r="E1753" s="93" t="s">
        <v>4564</v>
      </c>
      <c r="F1753" s="87">
        <v>55180042</v>
      </c>
      <c r="G1753" s="93">
        <v>0</v>
      </c>
      <c r="H1753" s="95" t="s">
        <v>4565</v>
      </c>
      <c r="I1753" s="95" t="s">
        <v>4536</v>
      </c>
      <c r="J1753" s="71">
        <v>42027</v>
      </c>
      <c r="K1753" s="248">
        <v>6300000</v>
      </c>
      <c r="L1753" s="89" t="s">
        <v>4518</v>
      </c>
      <c r="M1753" s="91" t="s">
        <v>4504</v>
      </c>
      <c r="N1753" s="91" t="s">
        <v>30</v>
      </c>
      <c r="O1753" s="91" t="s">
        <v>31</v>
      </c>
      <c r="P1753" s="91" t="s">
        <v>4505</v>
      </c>
      <c r="Q1753" s="91" t="s">
        <v>4506</v>
      </c>
    </row>
    <row r="1754" spans="1:17" ht="26.25" thickTop="1" x14ac:dyDescent="0.2">
      <c r="A1754" s="9">
        <v>1753</v>
      </c>
      <c r="B1754" s="47" t="s">
        <v>1264</v>
      </c>
      <c r="C1754" s="85">
        <v>891180084</v>
      </c>
      <c r="D1754" s="85">
        <v>2</v>
      </c>
      <c r="E1754" s="99" t="s">
        <v>4566</v>
      </c>
      <c r="F1754" s="87">
        <v>1075215684</v>
      </c>
      <c r="G1754" s="93">
        <v>5</v>
      </c>
      <c r="H1754" s="95" t="s">
        <v>4567</v>
      </c>
      <c r="I1754" s="88" t="s">
        <v>4568</v>
      </c>
      <c r="J1754" s="71">
        <v>42030</v>
      </c>
      <c r="K1754" s="248">
        <v>6720000</v>
      </c>
      <c r="L1754" s="2" t="s">
        <v>647</v>
      </c>
      <c r="M1754" s="91" t="s">
        <v>4504</v>
      </c>
      <c r="N1754" s="91" t="s">
        <v>30</v>
      </c>
      <c r="O1754" s="91" t="s">
        <v>31</v>
      </c>
      <c r="P1754" s="91" t="s">
        <v>4505</v>
      </c>
      <c r="Q1754" s="90" t="s">
        <v>4506</v>
      </c>
    </row>
    <row r="1755" spans="1:17" ht="26.25" thickBot="1" x14ac:dyDescent="0.25">
      <c r="A1755" s="15">
        <v>1754</v>
      </c>
      <c r="B1755" s="47" t="s">
        <v>1264</v>
      </c>
      <c r="C1755" s="85">
        <v>891180084</v>
      </c>
      <c r="D1755" s="85">
        <v>2</v>
      </c>
      <c r="E1755" s="99" t="s">
        <v>4569</v>
      </c>
      <c r="F1755" s="87">
        <v>1075222309</v>
      </c>
      <c r="G1755" s="93">
        <v>7</v>
      </c>
      <c r="H1755" s="100" t="s">
        <v>4570</v>
      </c>
      <c r="I1755" s="88" t="s">
        <v>4571</v>
      </c>
      <c r="J1755" s="71">
        <v>42030</v>
      </c>
      <c r="K1755" s="248">
        <v>6720000</v>
      </c>
      <c r="L1755" s="2" t="s">
        <v>647</v>
      </c>
      <c r="M1755" s="91" t="s">
        <v>4504</v>
      </c>
      <c r="N1755" s="91" t="s">
        <v>30</v>
      </c>
      <c r="O1755" s="91" t="s">
        <v>31</v>
      </c>
      <c r="P1755" s="91" t="s">
        <v>4505</v>
      </c>
      <c r="Q1755" s="90" t="s">
        <v>4506</v>
      </c>
    </row>
    <row r="1756" spans="1:17" ht="39" thickTop="1" x14ac:dyDescent="0.2">
      <c r="A1756" s="9">
        <v>1755</v>
      </c>
      <c r="B1756" s="47" t="s">
        <v>1264</v>
      </c>
      <c r="C1756" s="85">
        <v>891180084</v>
      </c>
      <c r="D1756" s="85">
        <v>2</v>
      </c>
      <c r="E1756" s="99" t="s">
        <v>4572</v>
      </c>
      <c r="F1756" s="87">
        <v>1075235604</v>
      </c>
      <c r="G1756" s="93">
        <v>1</v>
      </c>
      <c r="H1756" s="100" t="s">
        <v>4573</v>
      </c>
      <c r="I1756" s="88" t="s">
        <v>4574</v>
      </c>
      <c r="J1756" s="71">
        <v>42030</v>
      </c>
      <c r="K1756" s="248">
        <v>6300000</v>
      </c>
      <c r="L1756" s="2" t="s">
        <v>647</v>
      </c>
      <c r="M1756" s="91" t="s">
        <v>4504</v>
      </c>
      <c r="N1756" s="91" t="s">
        <v>30</v>
      </c>
      <c r="O1756" s="91" t="s">
        <v>31</v>
      </c>
      <c r="P1756" s="91" t="s">
        <v>4505</v>
      </c>
      <c r="Q1756" s="90" t="s">
        <v>4506</v>
      </c>
    </row>
    <row r="1757" spans="1:17" ht="26.25" thickBot="1" x14ac:dyDescent="0.25">
      <c r="A1757" s="15">
        <v>1756</v>
      </c>
      <c r="B1757" s="47" t="s">
        <v>1264</v>
      </c>
      <c r="C1757" s="85">
        <v>891180084</v>
      </c>
      <c r="D1757" s="85">
        <v>2</v>
      </c>
      <c r="E1757" s="99" t="s">
        <v>4575</v>
      </c>
      <c r="F1757" s="87">
        <v>12137954</v>
      </c>
      <c r="G1757" s="93">
        <v>4</v>
      </c>
      <c r="H1757" s="100" t="s">
        <v>4576</v>
      </c>
      <c r="I1757" s="88" t="s">
        <v>4577</v>
      </c>
      <c r="J1757" s="71">
        <v>42027</v>
      </c>
      <c r="K1757" s="248">
        <v>2775389</v>
      </c>
      <c r="L1757" s="2" t="s">
        <v>647</v>
      </c>
      <c r="M1757" s="91" t="s">
        <v>4504</v>
      </c>
      <c r="N1757" s="91" t="s">
        <v>30</v>
      </c>
      <c r="O1757" s="91" t="s">
        <v>31</v>
      </c>
      <c r="P1757" s="91" t="s">
        <v>4505</v>
      </c>
      <c r="Q1757" s="90" t="s">
        <v>1556</v>
      </c>
    </row>
    <row r="1758" spans="1:17" ht="26.25" thickTop="1" x14ac:dyDescent="0.2">
      <c r="A1758" s="9">
        <v>1757</v>
      </c>
      <c r="B1758" s="47" t="s">
        <v>1264</v>
      </c>
      <c r="C1758" s="85">
        <v>891180084</v>
      </c>
      <c r="D1758" s="85">
        <v>2</v>
      </c>
      <c r="E1758" s="99" t="s">
        <v>4578</v>
      </c>
      <c r="F1758" s="87">
        <v>36166000</v>
      </c>
      <c r="G1758" s="93">
        <v>4</v>
      </c>
      <c r="H1758" s="100" t="s">
        <v>4579</v>
      </c>
      <c r="I1758" s="88" t="s">
        <v>4577</v>
      </c>
      <c r="J1758" s="71">
        <v>42027</v>
      </c>
      <c r="K1758" s="248">
        <v>3362672</v>
      </c>
      <c r="L1758" s="2" t="s">
        <v>647</v>
      </c>
      <c r="M1758" s="91" t="s">
        <v>4504</v>
      </c>
      <c r="N1758" s="91" t="s">
        <v>30</v>
      </c>
      <c r="O1758" s="91" t="s">
        <v>31</v>
      </c>
      <c r="P1758" s="91" t="s">
        <v>4505</v>
      </c>
      <c r="Q1758" s="90" t="s">
        <v>1556</v>
      </c>
    </row>
    <row r="1759" spans="1:17" ht="64.5" thickBot="1" x14ac:dyDescent="0.25">
      <c r="A1759" s="15">
        <v>1758</v>
      </c>
      <c r="B1759" s="47" t="s">
        <v>1264</v>
      </c>
      <c r="C1759" s="85">
        <v>891180084</v>
      </c>
      <c r="D1759" s="85">
        <v>2</v>
      </c>
      <c r="E1759" s="99" t="s">
        <v>4580</v>
      </c>
      <c r="F1759" s="87">
        <v>891180020</v>
      </c>
      <c r="G1759" s="93">
        <v>1</v>
      </c>
      <c r="H1759" s="100" t="s">
        <v>4581</v>
      </c>
      <c r="I1759" s="88" t="s">
        <v>4582</v>
      </c>
      <c r="J1759" s="71">
        <v>42032</v>
      </c>
      <c r="K1759" s="248">
        <v>5000000</v>
      </c>
      <c r="L1759" s="89" t="s">
        <v>4583</v>
      </c>
      <c r="M1759" s="91" t="s">
        <v>4504</v>
      </c>
      <c r="N1759" s="91" t="s">
        <v>30</v>
      </c>
      <c r="O1759" s="91" t="s">
        <v>31</v>
      </c>
      <c r="P1759" s="91" t="s">
        <v>4505</v>
      </c>
      <c r="Q1759" s="90" t="s">
        <v>4506</v>
      </c>
    </row>
    <row r="1760" spans="1:17" ht="64.5" thickTop="1" x14ac:dyDescent="0.2">
      <c r="A1760" s="9">
        <v>1759</v>
      </c>
      <c r="B1760" s="47" t="s">
        <v>1264</v>
      </c>
      <c r="C1760" s="85">
        <v>891180084</v>
      </c>
      <c r="D1760" s="85">
        <v>2</v>
      </c>
      <c r="E1760" s="99" t="s">
        <v>4584</v>
      </c>
      <c r="F1760" s="87">
        <v>1075223698</v>
      </c>
      <c r="G1760" s="93">
        <v>1</v>
      </c>
      <c r="H1760" s="95" t="s">
        <v>4585</v>
      </c>
      <c r="I1760" s="95" t="s">
        <v>4517</v>
      </c>
      <c r="J1760" s="71">
        <v>42032</v>
      </c>
      <c r="K1760" s="248">
        <v>1540000</v>
      </c>
      <c r="L1760" s="89" t="s">
        <v>4518</v>
      </c>
      <c r="M1760" s="91" t="s">
        <v>4504</v>
      </c>
      <c r="N1760" s="91" t="s">
        <v>30</v>
      </c>
      <c r="O1760" s="91" t="s">
        <v>31</v>
      </c>
      <c r="P1760" s="91" t="s">
        <v>4505</v>
      </c>
      <c r="Q1760" s="91" t="s">
        <v>4506</v>
      </c>
    </row>
    <row r="1761" spans="1:17" ht="64.5" thickBot="1" x14ac:dyDescent="0.25">
      <c r="A1761" s="15">
        <v>1760</v>
      </c>
      <c r="B1761" s="47" t="s">
        <v>1264</v>
      </c>
      <c r="C1761" s="85">
        <v>891180084</v>
      </c>
      <c r="D1761" s="85">
        <v>2</v>
      </c>
      <c r="E1761" s="99" t="s">
        <v>4586</v>
      </c>
      <c r="F1761" s="87">
        <v>36303137</v>
      </c>
      <c r="G1761" s="93">
        <v>2</v>
      </c>
      <c r="H1761" s="100" t="s">
        <v>4587</v>
      </c>
      <c r="I1761" s="95" t="s">
        <v>4517</v>
      </c>
      <c r="J1761" s="71">
        <v>42032</v>
      </c>
      <c r="K1761" s="248">
        <v>1540000</v>
      </c>
      <c r="L1761" s="89" t="s">
        <v>4518</v>
      </c>
      <c r="M1761" s="91" t="s">
        <v>4504</v>
      </c>
      <c r="N1761" s="91" t="s">
        <v>30</v>
      </c>
      <c r="O1761" s="91" t="s">
        <v>31</v>
      </c>
      <c r="P1761" s="91" t="s">
        <v>4505</v>
      </c>
      <c r="Q1761" s="90" t="s">
        <v>4506</v>
      </c>
    </row>
    <row r="1762" spans="1:17" ht="64.5" thickTop="1" x14ac:dyDescent="0.2">
      <c r="A1762" s="9">
        <v>1761</v>
      </c>
      <c r="B1762" s="47" t="s">
        <v>1264</v>
      </c>
      <c r="C1762" s="85">
        <v>891180084</v>
      </c>
      <c r="D1762" s="85">
        <v>2</v>
      </c>
      <c r="E1762" s="99" t="s">
        <v>4588</v>
      </c>
      <c r="F1762" s="87">
        <v>7732070</v>
      </c>
      <c r="G1762" s="93">
        <v>2</v>
      </c>
      <c r="H1762" s="100" t="s">
        <v>4589</v>
      </c>
      <c r="I1762" s="95" t="s">
        <v>4517</v>
      </c>
      <c r="J1762" s="71">
        <v>42032</v>
      </c>
      <c r="K1762" s="248">
        <v>1540000</v>
      </c>
      <c r="L1762" s="89" t="s">
        <v>4518</v>
      </c>
      <c r="M1762" s="91" t="s">
        <v>4504</v>
      </c>
      <c r="N1762" s="91" t="s">
        <v>30</v>
      </c>
      <c r="O1762" s="91" t="s">
        <v>31</v>
      </c>
      <c r="P1762" s="91" t="s">
        <v>4505</v>
      </c>
      <c r="Q1762" s="90" t="s">
        <v>4506</v>
      </c>
    </row>
    <row r="1763" spans="1:17" ht="64.5" thickBot="1" x14ac:dyDescent="0.25">
      <c r="A1763" s="15">
        <v>1762</v>
      </c>
      <c r="B1763" s="47" t="s">
        <v>1264</v>
      </c>
      <c r="C1763" s="85">
        <v>891180084</v>
      </c>
      <c r="D1763" s="85">
        <v>2</v>
      </c>
      <c r="E1763" s="99" t="s">
        <v>4590</v>
      </c>
      <c r="F1763" s="87">
        <v>26422727</v>
      </c>
      <c r="G1763" s="93">
        <v>1</v>
      </c>
      <c r="H1763" s="100" t="s">
        <v>4591</v>
      </c>
      <c r="I1763" s="95" t="s">
        <v>4517</v>
      </c>
      <c r="J1763" s="71">
        <v>42032</v>
      </c>
      <c r="K1763" s="248">
        <v>1540000</v>
      </c>
      <c r="L1763" s="89" t="s">
        <v>4518</v>
      </c>
      <c r="M1763" s="91" t="s">
        <v>4504</v>
      </c>
      <c r="N1763" s="91" t="s">
        <v>30</v>
      </c>
      <c r="O1763" s="91" t="s">
        <v>31</v>
      </c>
      <c r="P1763" s="91" t="s">
        <v>4505</v>
      </c>
      <c r="Q1763" s="90" t="s">
        <v>4506</v>
      </c>
    </row>
    <row r="1764" spans="1:17" ht="64.5" thickTop="1" x14ac:dyDescent="0.2">
      <c r="A1764" s="9">
        <v>1763</v>
      </c>
      <c r="B1764" s="47" t="s">
        <v>1264</v>
      </c>
      <c r="C1764" s="85">
        <v>891180084</v>
      </c>
      <c r="D1764" s="85">
        <v>2</v>
      </c>
      <c r="E1764" s="99" t="s">
        <v>4592</v>
      </c>
      <c r="F1764" s="87">
        <v>1075229059</v>
      </c>
      <c r="G1764" s="93">
        <v>2</v>
      </c>
      <c r="H1764" s="100" t="s">
        <v>4593</v>
      </c>
      <c r="I1764" s="95" t="s">
        <v>4517</v>
      </c>
      <c r="J1764" s="71">
        <v>42032</v>
      </c>
      <c r="K1764" s="248">
        <v>1540000</v>
      </c>
      <c r="L1764" s="89" t="s">
        <v>4518</v>
      </c>
      <c r="M1764" s="91" t="s">
        <v>4504</v>
      </c>
      <c r="N1764" s="91" t="s">
        <v>30</v>
      </c>
      <c r="O1764" s="91" t="s">
        <v>31</v>
      </c>
      <c r="P1764" s="91" t="s">
        <v>4505</v>
      </c>
      <c r="Q1764" s="90" t="s">
        <v>4506</v>
      </c>
    </row>
    <row r="1765" spans="1:17" ht="64.5" thickBot="1" x14ac:dyDescent="0.25">
      <c r="A1765" s="15">
        <v>1764</v>
      </c>
      <c r="B1765" s="47" t="s">
        <v>1264</v>
      </c>
      <c r="C1765" s="85">
        <v>891180084</v>
      </c>
      <c r="D1765" s="85">
        <v>2</v>
      </c>
      <c r="E1765" s="99" t="s">
        <v>4594</v>
      </c>
      <c r="F1765" s="87">
        <v>1075217097</v>
      </c>
      <c r="G1765" s="93">
        <v>0</v>
      </c>
      <c r="H1765" s="100" t="s">
        <v>4595</v>
      </c>
      <c r="I1765" s="95" t="s">
        <v>4517</v>
      </c>
      <c r="J1765" s="71">
        <v>42032</v>
      </c>
      <c r="K1765" s="248">
        <v>1540000</v>
      </c>
      <c r="L1765" s="89" t="s">
        <v>4518</v>
      </c>
      <c r="M1765" s="91" t="s">
        <v>4504</v>
      </c>
      <c r="N1765" s="91" t="s">
        <v>30</v>
      </c>
      <c r="O1765" s="91" t="s">
        <v>31</v>
      </c>
      <c r="P1765" s="91" t="s">
        <v>4505</v>
      </c>
      <c r="Q1765" s="90" t="s">
        <v>4506</v>
      </c>
    </row>
    <row r="1766" spans="1:17" ht="64.5" thickTop="1" x14ac:dyDescent="0.2">
      <c r="A1766" s="9">
        <v>1765</v>
      </c>
      <c r="B1766" s="47" t="s">
        <v>1264</v>
      </c>
      <c r="C1766" s="85">
        <v>891180084</v>
      </c>
      <c r="D1766" s="85">
        <v>2</v>
      </c>
      <c r="E1766" s="99" t="s">
        <v>4596</v>
      </c>
      <c r="F1766" s="87">
        <v>26421126</v>
      </c>
      <c r="G1766" s="93">
        <v>0</v>
      </c>
      <c r="H1766" s="95" t="s">
        <v>4597</v>
      </c>
      <c r="I1766" s="95" t="s">
        <v>4517</v>
      </c>
      <c r="J1766" s="71">
        <v>42032</v>
      </c>
      <c r="K1766" s="248">
        <v>1540000</v>
      </c>
      <c r="L1766" s="89" t="s">
        <v>4518</v>
      </c>
      <c r="M1766" s="91" t="s">
        <v>4504</v>
      </c>
      <c r="N1766" s="91" t="s">
        <v>30</v>
      </c>
      <c r="O1766" s="91" t="s">
        <v>31</v>
      </c>
      <c r="P1766" s="91" t="s">
        <v>4505</v>
      </c>
      <c r="Q1766" s="90" t="s">
        <v>4506</v>
      </c>
    </row>
    <row r="1767" spans="1:17" ht="64.5" thickBot="1" x14ac:dyDescent="0.25">
      <c r="A1767" s="15">
        <v>1766</v>
      </c>
      <c r="B1767" s="47" t="s">
        <v>1264</v>
      </c>
      <c r="C1767" s="85">
        <v>891180084</v>
      </c>
      <c r="D1767" s="85">
        <v>2</v>
      </c>
      <c r="E1767" s="99" t="s">
        <v>4598</v>
      </c>
      <c r="F1767" s="87">
        <v>7726388</v>
      </c>
      <c r="G1767" s="93">
        <v>4</v>
      </c>
      <c r="H1767" s="100" t="s">
        <v>4599</v>
      </c>
      <c r="I1767" s="95" t="s">
        <v>4517</v>
      </c>
      <c r="J1767" s="71">
        <v>42032</v>
      </c>
      <c r="K1767" s="248">
        <v>1540000</v>
      </c>
      <c r="L1767" s="89" t="s">
        <v>4518</v>
      </c>
      <c r="M1767" s="91" t="s">
        <v>4504</v>
      </c>
      <c r="N1767" s="91" t="s">
        <v>30</v>
      </c>
      <c r="O1767" s="91" t="s">
        <v>31</v>
      </c>
      <c r="P1767" s="91" t="s">
        <v>4505</v>
      </c>
      <c r="Q1767" s="90" t="s">
        <v>4506</v>
      </c>
    </row>
    <row r="1768" spans="1:17" ht="64.5" thickTop="1" x14ac:dyDescent="0.2">
      <c r="A1768" s="9">
        <v>1767</v>
      </c>
      <c r="B1768" s="47" t="s">
        <v>1264</v>
      </c>
      <c r="C1768" s="85">
        <v>891180084</v>
      </c>
      <c r="D1768" s="85">
        <v>2</v>
      </c>
      <c r="E1768" s="99" t="s">
        <v>4600</v>
      </c>
      <c r="F1768" s="87">
        <v>1075224219</v>
      </c>
      <c r="G1768" s="93">
        <v>1</v>
      </c>
      <c r="H1768" s="100" t="s">
        <v>4601</v>
      </c>
      <c r="I1768" s="95" t="s">
        <v>4517</v>
      </c>
      <c r="J1768" s="71">
        <v>42032</v>
      </c>
      <c r="K1768" s="248">
        <v>1540000</v>
      </c>
      <c r="L1768" s="89" t="s">
        <v>4518</v>
      </c>
      <c r="M1768" s="91" t="s">
        <v>4504</v>
      </c>
      <c r="N1768" s="91" t="s">
        <v>30</v>
      </c>
      <c r="O1768" s="91" t="s">
        <v>31</v>
      </c>
      <c r="P1768" s="91" t="s">
        <v>4505</v>
      </c>
      <c r="Q1768" s="90" t="s">
        <v>4506</v>
      </c>
    </row>
    <row r="1769" spans="1:17" ht="64.5" thickBot="1" x14ac:dyDescent="0.25">
      <c r="A1769" s="15">
        <v>1768</v>
      </c>
      <c r="B1769" s="47" t="s">
        <v>1264</v>
      </c>
      <c r="C1769" s="85">
        <v>891180084</v>
      </c>
      <c r="D1769" s="85">
        <v>2</v>
      </c>
      <c r="E1769" s="99" t="s">
        <v>4602</v>
      </c>
      <c r="F1769" s="87">
        <v>1075220284</v>
      </c>
      <c r="G1769" s="93">
        <v>2</v>
      </c>
      <c r="H1769" s="100" t="s">
        <v>4603</v>
      </c>
      <c r="I1769" s="95" t="s">
        <v>4517</v>
      </c>
      <c r="J1769" s="71">
        <v>42032</v>
      </c>
      <c r="K1769" s="248">
        <v>1540000</v>
      </c>
      <c r="L1769" s="89" t="s">
        <v>4518</v>
      </c>
      <c r="M1769" s="91" t="s">
        <v>4504</v>
      </c>
      <c r="N1769" s="91" t="s">
        <v>30</v>
      </c>
      <c r="O1769" s="91" t="s">
        <v>31</v>
      </c>
      <c r="P1769" s="91" t="s">
        <v>4505</v>
      </c>
      <c r="Q1769" s="90" t="s">
        <v>4506</v>
      </c>
    </row>
    <row r="1770" spans="1:17" ht="64.5" thickTop="1" x14ac:dyDescent="0.2">
      <c r="A1770" s="9">
        <v>1769</v>
      </c>
      <c r="B1770" s="47" t="s">
        <v>1264</v>
      </c>
      <c r="C1770" s="85">
        <v>891180084</v>
      </c>
      <c r="D1770" s="85">
        <v>2</v>
      </c>
      <c r="E1770" s="99" t="s">
        <v>4604</v>
      </c>
      <c r="F1770" s="87">
        <v>7731044</v>
      </c>
      <c r="G1770" s="93">
        <v>6</v>
      </c>
      <c r="H1770" s="100" t="s">
        <v>4605</v>
      </c>
      <c r="I1770" s="95" t="s">
        <v>4517</v>
      </c>
      <c r="J1770" s="71">
        <v>42032</v>
      </c>
      <c r="K1770" s="248">
        <v>1540000</v>
      </c>
      <c r="L1770" s="89" t="s">
        <v>4518</v>
      </c>
      <c r="M1770" s="91" t="s">
        <v>4504</v>
      </c>
      <c r="N1770" s="91" t="s">
        <v>30</v>
      </c>
      <c r="O1770" s="91" t="s">
        <v>31</v>
      </c>
      <c r="P1770" s="91" t="s">
        <v>4505</v>
      </c>
      <c r="Q1770" s="90"/>
    </row>
    <row r="1771" spans="1:17" ht="64.5" thickBot="1" x14ac:dyDescent="0.25">
      <c r="A1771" s="15">
        <v>1770</v>
      </c>
      <c r="B1771" s="47" t="s">
        <v>1264</v>
      </c>
      <c r="C1771" s="85">
        <v>891180084</v>
      </c>
      <c r="D1771" s="85">
        <v>2</v>
      </c>
      <c r="E1771" s="99" t="s">
        <v>4606</v>
      </c>
      <c r="F1771" s="87">
        <v>1075220924</v>
      </c>
      <c r="G1771" s="93">
        <v>8</v>
      </c>
      <c r="H1771" s="100" t="s">
        <v>4607</v>
      </c>
      <c r="I1771" s="95" t="s">
        <v>4517</v>
      </c>
      <c r="J1771" s="71">
        <v>42032</v>
      </c>
      <c r="K1771" s="248">
        <v>1540000</v>
      </c>
      <c r="L1771" s="89" t="s">
        <v>4518</v>
      </c>
      <c r="M1771" s="91" t="s">
        <v>4504</v>
      </c>
      <c r="N1771" s="91" t="s">
        <v>30</v>
      </c>
      <c r="O1771" s="91" t="s">
        <v>31</v>
      </c>
      <c r="P1771" s="91" t="s">
        <v>4505</v>
      </c>
      <c r="Q1771" s="90" t="s">
        <v>4506</v>
      </c>
    </row>
    <row r="1772" spans="1:17" ht="64.5" thickTop="1" x14ac:dyDescent="0.2">
      <c r="A1772" s="9">
        <v>1771</v>
      </c>
      <c r="B1772" s="47" t="s">
        <v>1264</v>
      </c>
      <c r="C1772" s="85">
        <v>891180084</v>
      </c>
      <c r="D1772" s="85">
        <v>2</v>
      </c>
      <c r="E1772" s="99" t="s">
        <v>4608</v>
      </c>
      <c r="F1772" s="87">
        <v>52882546</v>
      </c>
      <c r="G1772" s="93">
        <v>2</v>
      </c>
      <c r="H1772" s="100" t="s">
        <v>4609</v>
      </c>
      <c r="I1772" s="95" t="s">
        <v>4517</v>
      </c>
      <c r="J1772" s="71">
        <v>42032</v>
      </c>
      <c r="K1772" s="248">
        <v>1540000</v>
      </c>
      <c r="L1772" s="89" t="s">
        <v>4518</v>
      </c>
      <c r="M1772" s="91" t="s">
        <v>4504</v>
      </c>
      <c r="N1772" s="91" t="s">
        <v>30</v>
      </c>
      <c r="O1772" s="91" t="s">
        <v>31</v>
      </c>
      <c r="P1772" s="91" t="s">
        <v>4505</v>
      </c>
      <c r="Q1772" s="90" t="s">
        <v>4506</v>
      </c>
    </row>
    <row r="1773" spans="1:17" ht="64.5" thickBot="1" x14ac:dyDescent="0.25">
      <c r="A1773" s="15">
        <v>1772</v>
      </c>
      <c r="B1773" s="47" t="s">
        <v>1264</v>
      </c>
      <c r="C1773" s="85">
        <v>891180084</v>
      </c>
      <c r="D1773" s="85">
        <v>2</v>
      </c>
      <c r="E1773" s="99" t="s">
        <v>4610</v>
      </c>
      <c r="F1773" s="94">
        <v>7710581</v>
      </c>
      <c r="G1773" s="93">
        <v>1</v>
      </c>
      <c r="H1773" s="100" t="s">
        <v>4611</v>
      </c>
      <c r="I1773" s="95" t="s">
        <v>4517</v>
      </c>
      <c r="J1773" s="71">
        <v>42032</v>
      </c>
      <c r="K1773" s="248">
        <v>1540000</v>
      </c>
      <c r="L1773" s="89" t="s">
        <v>4518</v>
      </c>
      <c r="M1773" s="91" t="s">
        <v>4504</v>
      </c>
      <c r="N1773" s="91" t="s">
        <v>30</v>
      </c>
      <c r="O1773" s="91" t="s">
        <v>31</v>
      </c>
      <c r="P1773" s="91" t="s">
        <v>4505</v>
      </c>
      <c r="Q1773" s="90" t="s">
        <v>4506</v>
      </c>
    </row>
    <row r="1774" spans="1:17" ht="64.5" thickTop="1" x14ac:dyDescent="0.2">
      <c r="A1774" s="9">
        <v>1773</v>
      </c>
      <c r="B1774" s="47" t="s">
        <v>1264</v>
      </c>
      <c r="C1774" s="85">
        <v>891180084</v>
      </c>
      <c r="D1774" s="85">
        <v>2</v>
      </c>
      <c r="E1774" s="99" t="s">
        <v>4612</v>
      </c>
      <c r="F1774" s="94">
        <v>1075220375</v>
      </c>
      <c r="G1774" s="93">
        <v>4</v>
      </c>
      <c r="H1774" s="100" t="s">
        <v>4613</v>
      </c>
      <c r="I1774" s="95" t="s">
        <v>4517</v>
      </c>
      <c r="J1774" s="71">
        <v>42032</v>
      </c>
      <c r="K1774" s="248">
        <v>1540000</v>
      </c>
      <c r="L1774" s="89" t="s">
        <v>4518</v>
      </c>
      <c r="M1774" s="91" t="s">
        <v>4504</v>
      </c>
      <c r="N1774" s="91" t="s">
        <v>30</v>
      </c>
      <c r="O1774" s="91" t="s">
        <v>31</v>
      </c>
      <c r="P1774" s="91" t="s">
        <v>4505</v>
      </c>
      <c r="Q1774" s="90" t="s">
        <v>4506</v>
      </c>
    </row>
    <row r="1775" spans="1:17" ht="64.5" thickBot="1" x14ac:dyDescent="0.25">
      <c r="A1775" s="15">
        <v>1774</v>
      </c>
      <c r="B1775" s="47" t="s">
        <v>1264</v>
      </c>
      <c r="C1775" s="84">
        <v>891180084</v>
      </c>
      <c r="D1775" s="84">
        <v>2</v>
      </c>
      <c r="E1775" s="93" t="s">
        <v>4614</v>
      </c>
      <c r="F1775" s="87">
        <v>7713382</v>
      </c>
      <c r="G1775" s="93">
        <v>4</v>
      </c>
      <c r="H1775" s="95" t="s">
        <v>4615</v>
      </c>
      <c r="I1775" s="95" t="s">
        <v>4517</v>
      </c>
      <c r="J1775" s="71">
        <v>42032</v>
      </c>
      <c r="K1775" s="248">
        <v>1540000</v>
      </c>
      <c r="L1775" s="89" t="s">
        <v>4518</v>
      </c>
      <c r="M1775" s="91" t="s">
        <v>4504</v>
      </c>
      <c r="N1775" s="91" t="s">
        <v>30</v>
      </c>
      <c r="O1775" s="91" t="s">
        <v>31</v>
      </c>
      <c r="P1775" s="91" t="s">
        <v>32</v>
      </c>
      <c r="Q1775" s="91" t="s">
        <v>4506</v>
      </c>
    </row>
    <row r="1776" spans="1:17" ht="64.5" thickTop="1" x14ac:dyDescent="0.2">
      <c r="A1776" s="9">
        <v>1775</v>
      </c>
      <c r="B1776" s="47" t="s">
        <v>1264</v>
      </c>
      <c r="C1776" s="84">
        <v>891180084</v>
      </c>
      <c r="D1776" s="84">
        <v>2</v>
      </c>
      <c r="E1776" s="93" t="s">
        <v>4616</v>
      </c>
      <c r="F1776" s="87">
        <v>26421024</v>
      </c>
      <c r="G1776" s="93">
        <v>8</v>
      </c>
      <c r="H1776" s="95" t="s">
        <v>4617</v>
      </c>
      <c r="I1776" s="95" t="s">
        <v>4517</v>
      </c>
      <c r="J1776" s="71">
        <v>42032</v>
      </c>
      <c r="K1776" s="248">
        <v>1540000</v>
      </c>
      <c r="L1776" s="89" t="s">
        <v>4518</v>
      </c>
      <c r="M1776" s="91" t="s">
        <v>4504</v>
      </c>
      <c r="N1776" s="91" t="s">
        <v>30</v>
      </c>
      <c r="O1776" s="91" t="s">
        <v>31</v>
      </c>
      <c r="P1776" s="91" t="s">
        <v>32</v>
      </c>
      <c r="Q1776" s="91" t="s">
        <v>4506</v>
      </c>
    </row>
    <row r="1777" spans="1:17" ht="64.5" thickBot="1" x14ac:dyDescent="0.25">
      <c r="A1777" s="15">
        <v>1776</v>
      </c>
      <c r="B1777" s="47" t="s">
        <v>1264</v>
      </c>
      <c r="C1777" s="84">
        <v>891180084</v>
      </c>
      <c r="D1777" s="84">
        <v>2</v>
      </c>
      <c r="E1777" s="93" t="s">
        <v>4618</v>
      </c>
      <c r="F1777" s="87">
        <v>1075247344</v>
      </c>
      <c r="G1777" s="93">
        <v>3</v>
      </c>
      <c r="H1777" s="95" t="s">
        <v>4619</v>
      </c>
      <c r="I1777" s="95" t="s">
        <v>4517</v>
      </c>
      <c r="J1777" s="71">
        <v>42032</v>
      </c>
      <c r="K1777" s="248">
        <v>1540000</v>
      </c>
      <c r="L1777" s="89" t="s">
        <v>4518</v>
      </c>
      <c r="M1777" s="91" t="s">
        <v>4504</v>
      </c>
      <c r="N1777" s="91" t="s">
        <v>30</v>
      </c>
      <c r="O1777" s="91" t="s">
        <v>31</v>
      </c>
      <c r="P1777" s="91" t="s">
        <v>32</v>
      </c>
      <c r="Q1777" s="91" t="s">
        <v>4506</v>
      </c>
    </row>
    <row r="1778" spans="1:17" ht="64.5" thickTop="1" x14ac:dyDescent="0.2">
      <c r="A1778" s="9">
        <v>1777</v>
      </c>
      <c r="B1778" s="47" t="s">
        <v>1264</v>
      </c>
      <c r="C1778" s="84">
        <v>891180084</v>
      </c>
      <c r="D1778" s="84">
        <v>2</v>
      </c>
      <c r="E1778" s="93" t="s">
        <v>4620</v>
      </c>
      <c r="F1778" s="87">
        <v>1075222016</v>
      </c>
      <c r="G1778" s="93">
        <v>4</v>
      </c>
      <c r="H1778" s="95" t="s">
        <v>4621</v>
      </c>
      <c r="I1778" s="95" t="s">
        <v>4517</v>
      </c>
      <c r="J1778" s="71">
        <v>42032</v>
      </c>
      <c r="K1778" s="248">
        <v>1540000</v>
      </c>
      <c r="L1778" s="89" t="s">
        <v>4518</v>
      </c>
      <c r="M1778" s="91" t="s">
        <v>4504</v>
      </c>
      <c r="N1778" s="91" t="s">
        <v>30</v>
      </c>
      <c r="O1778" s="91" t="s">
        <v>31</v>
      </c>
      <c r="P1778" s="91" t="s">
        <v>32</v>
      </c>
      <c r="Q1778" s="91" t="s">
        <v>4506</v>
      </c>
    </row>
    <row r="1779" spans="1:17" ht="64.5" thickBot="1" x14ac:dyDescent="0.25">
      <c r="A1779" s="15">
        <v>1778</v>
      </c>
      <c r="B1779" s="47" t="s">
        <v>1264</v>
      </c>
      <c r="C1779" s="84">
        <v>891180084</v>
      </c>
      <c r="D1779" s="84">
        <v>2</v>
      </c>
      <c r="E1779" s="93" t="s">
        <v>4622</v>
      </c>
      <c r="F1779" s="87">
        <v>1079177572</v>
      </c>
      <c r="G1779" s="93">
        <v>1</v>
      </c>
      <c r="H1779" s="95" t="s">
        <v>4623</v>
      </c>
      <c r="I1779" s="95" t="s">
        <v>4517</v>
      </c>
      <c r="J1779" s="71">
        <v>42032</v>
      </c>
      <c r="K1779" s="248">
        <v>1540000</v>
      </c>
      <c r="L1779" s="89" t="s">
        <v>4518</v>
      </c>
      <c r="M1779" s="91" t="s">
        <v>4504</v>
      </c>
      <c r="N1779" s="91" t="s">
        <v>30</v>
      </c>
      <c r="O1779" s="91" t="s">
        <v>31</v>
      </c>
      <c r="P1779" s="91" t="s">
        <v>32</v>
      </c>
      <c r="Q1779" s="91" t="s">
        <v>4506</v>
      </c>
    </row>
    <row r="1780" spans="1:17" ht="26.25" thickTop="1" x14ac:dyDescent="0.2">
      <c r="A1780" s="9">
        <v>1779</v>
      </c>
      <c r="B1780" s="47" t="s">
        <v>1264</v>
      </c>
      <c r="C1780" s="84">
        <v>891180084</v>
      </c>
      <c r="D1780" s="84">
        <v>2</v>
      </c>
      <c r="E1780" s="93" t="s">
        <v>4624</v>
      </c>
      <c r="F1780" s="87">
        <v>1075237649</v>
      </c>
      <c r="G1780" s="93">
        <v>1</v>
      </c>
      <c r="H1780" s="95" t="s">
        <v>4625</v>
      </c>
      <c r="I1780" s="88" t="s">
        <v>4626</v>
      </c>
      <c r="J1780" s="71">
        <v>42033</v>
      </c>
      <c r="K1780" s="248">
        <v>13800000</v>
      </c>
      <c r="L1780" s="2" t="s">
        <v>647</v>
      </c>
      <c r="M1780" s="91" t="s">
        <v>4504</v>
      </c>
      <c r="N1780" s="91" t="s">
        <v>30</v>
      </c>
      <c r="O1780" s="91" t="s">
        <v>31</v>
      </c>
      <c r="P1780" s="91" t="s">
        <v>32</v>
      </c>
      <c r="Q1780" s="91" t="s">
        <v>4506</v>
      </c>
    </row>
    <row r="1781" spans="1:17" ht="39" thickBot="1" x14ac:dyDescent="0.25">
      <c r="A1781" s="15">
        <v>1780</v>
      </c>
      <c r="B1781" s="47" t="s">
        <v>1264</v>
      </c>
      <c r="C1781" s="85">
        <v>891180084</v>
      </c>
      <c r="D1781" s="85">
        <v>2</v>
      </c>
      <c r="E1781" s="93" t="s">
        <v>4627</v>
      </c>
      <c r="F1781" s="87">
        <v>55174029</v>
      </c>
      <c r="G1781" s="93">
        <v>1</v>
      </c>
      <c r="H1781" s="95" t="s">
        <v>4628</v>
      </c>
      <c r="I1781" s="88" t="s">
        <v>4629</v>
      </c>
      <c r="J1781" s="71">
        <v>42037</v>
      </c>
      <c r="K1781" s="248">
        <v>10000000</v>
      </c>
      <c r="L1781" s="2" t="s">
        <v>647</v>
      </c>
      <c r="M1781" s="91" t="s">
        <v>4504</v>
      </c>
      <c r="N1781" s="91" t="s">
        <v>30</v>
      </c>
      <c r="O1781" s="91" t="s">
        <v>31</v>
      </c>
      <c r="P1781" s="91" t="s">
        <v>32</v>
      </c>
      <c r="Q1781" s="91" t="s">
        <v>4506</v>
      </c>
    </row>
    <row r="1782" spans="1:17" ht="64.5" thickTop="1" x14ac:dyDescent="0.2">
      <c r="A1782" s="9">
        <v>1781</v>
      </c>
      <c r="B1782" s="47" t="s">
        <v>1264</v>
      </c>
      <c r="C1782" s="84">
        <v>891180084</v>
      </c>
      <c r="D1782" s="84">
        <v>2</v>
      </c>
      <c r="E1782" s="93" t="s">
        <v>4630</v>
      </c>
      <c r="F1782" s="87">
        <v>1075217155</v>
      </c>
      <c r="G1782" s="93">
        <v>1</v>
      </c>
      <c r="H1782" s="95" t="s">
        <v>4631</v>
      </c>
      <c r="I1782" s="95" t="s">
        <v>4517</v>
      </c>
      <c r="J1782" s="71">
        <v>42034</v>
      </c>
      <c r="K1782" s="248">
        <v>1540000</v>
      </c>
      <c r="L1782" s="89" t="s">
        <v>4518</v>
      </c>
      <c r="M1782" s="91" t="s">
        <v>4504</v>
      </c>
      <c r="N1782" s="91" t="s">
        <v>30</v>
      </c>
      <c r="O1782" s="91" t="s">
        <v>31</v>
      </c>
      <c r="P1782" s="91" t="s">
        <v>4505</v>
      </c>
      <c r="Q1782" s="91" t="s">
        <v>4506</v>
      </c>
    </row>
    <row r="1783" spans="1:17" ht="26.25" thickBot="1" x14ac:dyDescent="0.25">
      <c r="A1783" s="15">
        <v>1782</v>
      </c>
      <c r="B1783" s="47" t="s">
        <v>1264</v>
      </c>
      <c r="C1783" s="84">
        <v>891180084</v>
      </c>
      <c r="D1783" s="84">
        <v>2</v>
      </c>
      <c r="E1783" s="93" t="s">
        <v>4632</v>
      </c>
      <c r="F1783" s="87">
        <v>12108047</v>
      </c>
      <c r="G1783" s="93">
        <v>5</v>
      </c>
      <c r="H1783" s="95" t="s">
        <v>4633</v>
      </c>
      <c r="I1783" s="88" t="s">
        <v>4634</v>
      </c>
      <c r="J1783" s="71">
        <v>42033</v>
      </c>
      <c r="K1783" s="248">
        <v>12972000</v>
      </c>
      <c r="L1783" s="2" t="s">
        <v>647</v>
      </c>
      <c r="M1783" s="91" t="s">
        <v>4504</v>
      </c>
      <c r="N1783" s="91" t="s">
        <v>30</v>
      </c>
      <c r="O1783" s="91" t="s">
        <v>31</v>
      </c>
      <c r="P1783" s="91" t="s">
        <v>4505</v>
      </c>
      <c r="Q1783" s="91" t="s">
        <v>3792</v>
      </c>
    </row>
    <row r="1784" spans="1:17" ht="26.25" thickTop="1" x14ac:dyDescent="0.2">
      <c r="A1784" s="9">
        <v>1783</v>
      </c>
      <c r="B1784" s="47" t="s">
        <v>1264</v>
      </c>
      <c r="C1784" s="84">
        <v>891180084</v>
      </c>
      <c r="D1784" s="84">
        <v>2</v>
      </c>
      <c r="E1784" s="93" t="s">
        <v>4635</v>
      </c>
      <c r="F1784" s="87">
        <v>36314509</v>
      </c>
      <c r="G1784" s="93">
        <v>6</v>
      </c>
      <c r="H1784" s="95" t="s">
        <v>4636</v>
      </c>
      <c r="I1784" s="88" t="s">
        <v>4637</v>
      </c>
      <c r="J1784" s="71">
        <v>42037</v>
      </c>
      <c r="K1784" s="248">
        <v>1009080</v>
      </c>
      <c r="L1784" s="89" t="s">
        <v>4518</v>
      </c>
      <c r="M1784" s="91" t="s">
        <v>4504</v>
      </c>
      <c r="N1784" s="91" t="s">
        <v>30</v>
      </c>
      <c r="O1784" s="91" t="s">
        <v>31</v>
      </c>
      <c r="P1784" s="91" t="s">
        <v>4505</v>
      </c>
      <c r="Q1784" s="91" t="s">
        <v>1556</v>
      </c>
    </row>
    <row r="1785" spans="1:17" ht="39" thickBot="1" x14ac:dyDescent="0.25">
      <c r="A1785" s="15">
        <v>1784</v>
      </c>
      <c r="B1785" s="47" t="s">
        <v>1264</v>
      </c>
      <c r="C1785" s="84">
        <v>891180084</v>
      </c>
      <c r="D1785" s="84">
        <v>2</v>
      </c>
      <c r="E1785" s="93" t="s">
        <v>4638</v>
      </c>
      <c r="F1785" s="87">
        <v>1075256331</v>
      </c>
      <c r="G1785" s="93">
        <v>6</v>
      </c>
      <c r="H1785" s="95" t="s">
        <v>4639</v>
      </c>
      <c r="I1785" s="88" t="s">
        <v>4640</v>
      </c>
      <c r="J1785" s="71">
        <v>42037</v>
      </c>
      <c r="K1785" s="248">
        <v>8249998</v>
      </c>
      <c r="L1785" s="2" t="s">
        <v>647</v>
      </c>
      <c r="M1785" s="91" t="s">
        <v>4504</v>
      </c>
      <c r="N1785" s="91" t="s">
        <v>30</v>
      </c>
      <c r="O1785" s="91" t="s">
        <v>31</v>
      </c>
      <c r="P1785" s="91" t="s">
        <v>4505</v>
      </c>
      <c r="Q1785" s="91" t="s">
        <v>3752</v>
      </c>
    </row>
    <row r="1786" spans="1:17" ht="39" thickTop="1" x14ac:dyDescent="0.2">
      <c r="A1786" s="9">
        <v>1785</v>
      </c>
      <c r="B1786" s="47" t="s">
        <v>1264</v>
      </c>
      <c r="C1786" s="84">
        <v>891180084</v>
      </c>
      <c r="D1786" s="84">
        <v>2</v>
      </c>
      <c r="E1786" s="93" t="s">
        <v>1212</v>
      </c>
      <c r="F1786" s="87">
        <v>7730329</v>
      </c>
      <c r="G1786" s="93">
        <v>5</v>
      </c>
      <c r="H1786" s="95" t="s">
        <v>4641</v>
      </c>
      <c r="I1786" s="88" t="s">
        <v>4642</v>
      </c>
      <c r="J1786" s="71">
        <v>42037</v>
      </c>
      <c r="K1786" s="248">
        <v>10980000</v>
      </c>
      <c r="L1786" s="2" t="s">
        <v>647</v>
      </c>
      <c r="M1786" s="91" t="s">
        <v>4504</v>
      </c>
      <c r="N1786" s="91" t="s">
        <v>30</v>
      </c>
      <c r="O1786" s="91" t="s">
        <v>31</v>
      </c>
      <c r="P1786" s="91" t="s">
        <v>4505</v>
      </c>
      <c r="Q1786" s="91" t="s">
        <v>3752</v>
      </c>
    </row>
    <row r="1787" spans="1:17" ht="51.75" thickBot="1" x14ac:dyDescent="0.25">
      <c r="A1787" s="15">
        <v>1786</v>
      </c>
      <c r="B1787" s="47" t="s">
        <v>1264</v>
      </c>
      <c r="C1787" s="84">
        <v>891180084</v>
      </c>
      <c r="D1787" s="84">
        <v>2</v>
      </c>
      <c r="E1787" s="93" t="s">
        <v>4643</v>
      </c>
      <c r="F1787" s="87">
        <v>891102631</v>
      </c>
      <c r="G1787" s="93">
        <v>9</v>
      </c>
      <c r="H1787" s="95" t="s">
        <v>4644</v>
      </c>
      <c r="I1787" s="88" t="s">
        <v>4645</v>
      </c>
      <c r="J1787" s="71">
        <v>42041</v>
      </c>
      <c r="K1787" s="248">
        <v>900000</v>
      </c>
      <c r="L1787" s="2" t="s">
        <v>647</v>
      </c>
      <c r="M1787" s="91" t="s">
        <v>4504</v>
      </c>
      <c r="N1787" s="91" t="s">
        <v>30</v>
      </c>
      <c r="O1787" s="91" t="s">
        <v>31</v>
      </c>
      <c r="P1787" s="91" t="s">
        <v>4505</v>
      </c>
      <c r="Q1787" s="91" t="s">
        <v>3752</v>
      </c>
    </row>
    <row r="1788" spans="1:17" ht="39" thickTop="1" x14ac:dyDescent="0.2">
      <c r="A1788" s="9">
        <v>1787</v>
      </c>
      <c r="B1788" s="47" t="s">
        <v>1264</v>
      </c>
      <c r="C1788" s="84">
        <v>891180084</v>
      </c>
      <c r="D1788" s="84">
        <v>2</v>
      </c>
      <c r="E1788" s="93" t="s">
        <v>4646</v>
      </c>
      <c r="F1788" s="87">
        <v>891101933</v>
      </c>
      <c r="G1788" s="93">
        <v>3</v>
      </c>
      <c r="H1788" s="95" t="s">
        <v>4647</v>
      </c>
      <c r="I1788" s="88" t="s">
        <v>4648</v>
      </c>
      <c r="J1788" s="71">
        <v>42041</v>
      </c>
      <c r="K1788" s="248">
        <v>925000</v>
      </c>
      <c r="L1788" s="2" t="s">
        <v>647</v>
      </c>
      <c r="M1788" s="91" t="s">
        <v>4504</v>
      </c>
      <c r="N1788" s="91" t="s">
        <v>30</v>
      </c>
      <c r="O1788" s="91" t="s">
        <v>31</v>
      </c>
      <c r="P1788" s="91" t="s">
        <v>4505</v>
      </c>
      <c r="Q1788" s="91" t="s">
        <v>3752</v>
      </c>
    </row>
    <row r="1789" spans="1:17" ht="51.75" thickBot="1" x14ac:dyDescent="0.25">
      <c r="A1789" s="15">
        <v>1788</v>
      </c>
      <c r="B1789" s="47" t="s">
        <v>1264</v>
      </c>
      <c r="C1789" s="84">
        <v>891180084</v>
      </c>
      <c r="D1789" s="84">
        <v>2</v>
      </c>
      <c r="E1789" s="93" t="s">
        <v>4649</v>
      </c>
      <c r="F1789" s="87">
        <v>900621681</v>
      </c>
      <c r="G1789" s="93">
        <v>5</v>
      </c>
      <c r="H1789" s="95" t="s">
        <v>4650</v>
      </c>
      <c r="I1789" s="88" t="s">
        <v>4651</v>
      </c>
      <c r="J1789" s="71">
        <v>42040</v>
      </c>
      <c r="K1789" s="248">
        <v>425840</v>
      </c>
      <c r="L1789" s="2" t="s">
        <v>647</v>
      </c>
      <c r="M1789" s="91" t="s">
        <v>4504</v>
      </c>
      <c r="N1789" s="91" t="s">
        <v>30</v>
      </c>
      <c r="O1789" s="91" t="s">
        <v>31</v>
      </c>
      <c r="P1789" s="91" t="s">
        <v>4505</v>
      </c>
      <c r="Q1789" s="91" t="s">
        <v>3752</v>
      </c>
    </row>
    <row r="1790" spans="1:17" ht="26.25" thickTop="1" x14ac:dyDescent="0.2">
      <c r="A1790" s="9">
        <v>1789</v>
      </c>
      <c r="B1790" s="47" t="s">
        <v>1264</v>
      </c>
      <c r="C1790" s="84">
        <v>891180084</v>
      </c>
      <c r="D1790" s="84">
        <v>2</v>
      </c>
      <c r="E1790" s="93" t="s">
        <v>4652</v>
      </c>
      <c r="F1790" s="87">
        <v>1075229357</v>
      </c>
      <c r="G1790" s="93">
        <v>2</v>
      </c>
      <c r="H1790" s="95" t="s">
        <v>4653</v>
      </c>
      <c r="I1790" s="88" t="s">
        <v>4654</v>
      </c>
      <c r="J1790" s="71">
        <v>42041</v>
      </c>
      <c r="K1790" s="248">
        <v>6600000</v>
      </c>
      <c r="L1790" s="2" t="s">
        <v>647</v>
      </c>
      <c r="M1790" s="91" t="s">
        <v>4504</v>
      </c>
      <c r="N1790" s="91" t="s">
        <v>30</v>
      </c>
      <c r="O1790" s="91" t="s">
        <v>31</v>
      </c>
      <c r="P1790" s="91" t="s">
        <v>4505</v>
      </c>
      <c r="Q1790" s="91" t="s">
        <v>3752</v>
      </c>
    </row>
    <row r="1791" spans="1:17" ht="26.25" thickBot="1" x14ac:dyDescent="0.25">
      <c r="A1791" s="15">
        <v>1790</v>
      </c>
      <c r="B1791" s="47" t="s">
        <v>1264</v>
      </c>
      <c r="C1791" s="84">
        <v>891180084</v>
      </c>
      <c r="D1791" s="84">
        <v>2</v>
      </c>
      <c r="E1791" s="93" t="s">
        <v>4655</v>
      </c>
      <c r="F1791" s="87">
        <v>34567474</v>
      </c>
      <c r="G1791" s="93"/>
      <c r="H1791" s="95" t="s">
        <v>4656</v>
      </c>
      <c r="I1791" s="88" t="s">
        <v>4657</v>
      </c>
      <c r="J1791" s="71">
        <v>42041</v>
      </c>
      <c r="K1791" s="248">
        <v>8519658</v>
      </c>
      <c r="L1791" s="2" t="s">
        <v>647</v>
      </c>
      <c r="M1791" s="91" t="s">
        <v>4504</v>
      </c>
      <c r="N1791" s="91" t="s">
        <v>30</v>
      </c>
      <c r="O1791" s="91" t="s">
        <v>31</v>
      </c>
      <c r="P1791" s="91" t="s">
        <v>4505</v>
      </c>
      <c r="Q1791" s="91" t="s">
        <v>3752</v>
      </c>
    </row>
    <row r="1792" spans="1:17" ht="26.25" thickTop="1" x14ac:dyDescent="0.2">
      <c r="A1792" s="9">
        <v>1791</v>
      </c>
      <c r="B1792" s="47" t="s">
        <v>1264</v>
      </c>
      <c r="C1792" s="84">
        <v>891180084</v>
      </c>
      <c r="D1792" s="84">
        <v>2</v>
      </c>
      <c r="E1792" s="93" t="s">
        <v>541</v>
      </c>
      <c r="F1792" s="87">
        <v>36154696</v>
      </c>
      <c r="G1792" s="93"/>
      <c r="H1792" s="95" t="s">
        <v>4658</v>
      </c>
      <c r="I1792" s="88" t="s">
        <v>4659</v>
      </c>
      <c r="J1792" s="71">
        <v>42046</v>
      </c>
      <c r="K1792" s="248">
        <v>13091904</v>
      </c>
      <c r="L1792" s="2" t="s">
        <v>647</v>
      </c>
      <c r="M1792" s="91" t="s">
        <v>4504</v>
      </c>
      <c r="N1792" s="91" t="s">
        <v>30</v>
      </c>
      <c r="O1792" s="91" t="s">
        <v>31</v>
      </c>
      <c r="P1792" s="91" t="s">
        <v>4505</v>
      </c>
      <c r="Q1792" s="91" t="s">
        <v>3752</v>
      </c>
    </row>
    <row r="1793" spans="1:17" ht="39" thickBot="1" x14ac:dyDescent="0.25">
      <c r="A1793" s="15">
        <v>1792</v>
      </c>
      <c r="B1793" s="47" t="s">
        <v>1264</v>
      </c>
      <c r="C1793" s="84">
        <v>891180084</v>
      </c>
      <c r="D1793" s="84">
        <v>2</v>
      </c>
      <c r="E1793" s="93" t="s">
        <v>4660</v>
      </c>
      <c r="F1793" s="87">
        <v>800227327</v>
      </c>
      <c r="G1793" s="93">
        <v>9</v>
      </c>
      <c r="H1793" s="95" t="s">
        <v>4661</v>
      </c>
      <c r="I1793" s="88" t="s">
        <v>4662</v>
      </c>
      <c r="J1793" s="71">
        <v>42047</v>
      </c>
      <c r="K1793" s="248">
        <v>1079200</v>
      </c>
      <c r="L1793" s="2" t="s">
        <v>647</v>
      </c>
      <c r="M1793" s="91" t="s">
        <v>4504</v>
      </c>
      <c r="N1793" s="91" t="s">
        <v>30</v>
      </c>
      <c r="O1793" s="91" t="s">
        <v>31</v>
      </c>
      <c r="P1793" s="91" t="s">
        <v>4505</v>
      </c>
      <c r="Q1793" s="91" t="s">
        <v>3752</v>
      </c>
    </row>
    <row r="1794" spans="1:17" ht="26.25" thickTop="1" x14ac:dyDescent="0.2">
      <c r="A1794" s="9">
        <v>1793</v>
      </c>
      <c r="B1794" s="47" t="s">
        <v>1264</v>
      </c>
      <c r="C1794" s="84">
        <v>891180084</v>
      </c>
      <c r="D1794" s="84">
        <v>2</v>
      </c>
      <c r="E1794" s="93" t="s">
        <v>4663</v>
      </c>
      <c r="F1794" s="87">
        <v>36312616</v>
      </c>
      <c r="G1794" s="93">
        <v>7</v>
      </c>
      <c r="H1794" s="95" t="s">
        <v>4664</v>
      </c>
      <c r="I1794" s="88" t="s">
        <v>4665</v>
      </c>
      <c r="J1794" s="71">
        <v>42047</v>
      </c>
      <c r="K1794" s="248">
        <v>2200000</v>
      </c>
      <c r="L1794" s="2" t="s">
        <v>647</v>
      </c>
      <c r="M1794" s="91" t="s">
        <v>4504</v>
      </c>
      <c r="N1794" s="91" t="s">
        <v>30</v>
      </c>
      <c r="O1794" s="91" t="s">
        <v>31</v>
      </c>
      <c r="P1794" s="91" t="s">
        <v>4505</v>
      </c>
      <c r="Q1794" s="91" t="s">
        <v>3752</v>
      </c>
    </row>
    <row r="1795" spans="1:17" ht="26.25" thickBot="1" x14ac:dyDescent="0.25">
      <c r="A1795" s="15">
        <v>1794</v>
      </c>
      <c r="B1795" s="47" t="s">
        <v>1264</v>
      </c>
      <c r="C1795" s="84">
        <v>891180084</v>
      </c>
      <c r="D1795" s="84">
        <v>2</v>
      </c>
      <c r="E1795" s="93" t="s">
        <v>4666</v>
      </c>
      <c r="F1795" s="87">
        <v>1075237649</v>
      </c>
      <c r="G1795" s="93">
        <v>7</v>
      </c>
      <c r="H1795" s="95" t="s">
        <v>4667</v>
      </c>
      <c r="I1795" s="88" t="s">
        <v>4668</v>
      </c>
      <c r="J1795" s="71">
        <v>42047</v>
      </c>
      <c r="K1795" s="248">
        <v>7606666</v>
      </c>
      <c r="L1795" s="2" t="s">
        <v>647</v>
      </c>
      <c r="M1795" s="91" t="s">
        <v>4504</v>
      </c>
      <c r="N1795" s="91" t="s">
        <v>30</v>
      </c>
      <c r="O1795" s="91" t="s">
        <v>31</v>
      </c>
      <c r="P1795" s="91" t="s">
        <v>4505</v>
      </c>
      <c r="Q1795" s="91" t="s">
        <v>3752</v>
      </c>
    </row>
    <row r="1796" spans="1:17" ht="26.25" thickTop="1" x14ac:dyDescent="0.2">
      <c r="A1796" s="9">
        <v>1795</v>
      </c>
      <c r="B1796" s="47" t="s">
        <v>1264</v>
      </c>
      <c r="C1796" s="84">
        <v>891180084</v>
      </c>
      <c r="D1796" s="84">
        <v>2</v>
      </c>
      <c r="E1796" s="93" t="s">
        <v>4669</v>
      </c>
      <c r="F1796" s="87">
        <v>55131991</v>
      </c>
      <c r="G1796" s="93">
        <v>6</v>
      </c>
      <c r="H1796" s="95" t="s">
        <v>4670</v>
      </c>
      <c r="I1796" s="88" t="s">
        <v>4671</v>
      </c>
      <c r="J1796" s="71">
        <v>42047</v>
      </c>
      <c r="K1796" s="248">
        <v>7000000</v>
      </c>
      <c r="L1796" s="2" t="s">
        <v>4030</v>
      </c>
      <c r="M1796" s="91" t="s">
        <v>4504</v>
      </c>
      <c r="N1796" s="91" t="s">
        <v>30</v>
      </c>
      <c r="O1796" s="91" t="s">
        <v>31</v>
      </c>
      <c r="P1796" s="91" t="s">
        <v>4505</v>
      </c>
      <c r="Q1796" s="91" t="s">
        <v>3752</v>
      </c>
    </row>
    <row r="1797" spans="1:17" ht="102.75" thickBot="1" x14ac:dyDescent="0.25">
      <c r="A1797" s="15">
        <v>1796</v>
      </c>
      <c r="B1797" s="47" t="s">
        <v>1264</v>
      </c>
      <c r="C1797" s="84">
        <v>891180084</v>
      </c>
      <c r="D1797" s="84">
        <v>2</v>
      </c>
      <c r="E1797" s="93" t="s">
        <v>4649</v>
      </c>
      <c r="F1797" s="87">
        <v>900621681</v>
      </c>
      <c r="G1797" s="93">
        <v>5</v>
      </c>
      <c r="H1797" s="95" t="s">
        <v>4672</v>
      </c>
      <c r="I1797" s="227" t="s">
        <v>4673</v>
      </c>
      <c r="J1797" s="71">
        <v>42047</v>
      </c>
      <c r="K1797" s="248">
        <v>4484000</v>
      </c>
      <c r="L1797" s="47" t="s">
        <v>288</v>
      </c>
      <c r="M1797" s="91" t="s">
        <v>4504</v>
      </c>
      <c r="N1797" s="91" t="s">
        <v>30</v>
      </c>
      <c r="O1797" s="91" t="s">
        <v>31</v>
      </c>
      <c r="P1797" s="91" t="s">
        <v>4505</v>
      </c>
      <c r="Q1797" s="91" t="s">
        <v>3752</v>
      </c>
    </row>
    <row r="1798" spans="1:17" ht="26.25" thickTop="1" x14ac:dyDescent="0.2">
      <c r="A1798" s="9">
        <v>1797</v>
      </c>
      <c r="B1798" s="47" t="s">
        <v>1264</v>
      </c>
      <c r="C1798" s="84">
        <v>891180084</v>
      </c>
      <c r="D1798" s="84">
        <v>2</v>
      </c>
      <c r="E1798" s="93" t="s">
        <v>4674</v>
      </c>
      <c r="F1798" s="87">
        <v>55131991</v>
      </c>
      <c r="G1798" s="93">
        <v>6</v>
      </c>
      <c r="H1798" s="95" t="s">
        <v>4675</v>
      </c>
      <c r="I1798" s="88" t="s">
        <v>4676</v>
      </c>
      <c r="J1798" s="71">
        <v>42051</v>
      </c>
      <c r="K1798" s="248">
        <v>2500000</v>
      </c>
      <c r="L1798" s="2" t="s">
        <v>4030</v>
      </c>
      <c r="M1798" s="91" t="s">
        <v>4504</v>
      </c>
      <c r="N1798" s="91" t="s">
        <v>30</v>
      </c>
      <c r="O1798" s="91" t="s">
        <v>31</v>
      </c>
      <c r="P1798" s="91" t="s">
        <v>4505</v>
      </c>
      <c r="Q1798" s="91" t="s">
        <v>3752</v>
      </c>
    </row>
    <row r="1799" spans="1:17" ht="26.25" thickBot="1" x14ac:dyDescent="0.25">
      <c r="A1799" s="15">
        <v>1798</v>
      </c>
      <c r="B1799" s="47" t="s">
        <v>1264</v>
      </c>
      <c r="C1799" s="84">
        <v>891180084</v>
      </c>
      <c r="D1799" s="84">
        <v>2</v>
      </c>
      <c r="E1799" s="93" t="s">
        <v>4677</v>
      </c>
      <c r="F1799" s="87">
        <v>900481831</v>
      </c>
      <c r="G1799" s="93">
        <v>1</v>
      </c>
      <c r="H1799" s="95" t="s">
        <v>4678</v>
      </c>
      <c r="I1799" s="88" t="s">
        <v>4679</v>
      </c>
      <c r="J1799" s="71">
        <v>42054</v>
      </c>
      <c r="K1799" s="248">
        <v>2125007</v>
      </c>
      <c r="L1799" s="2" t="s">
        <v>647</v>
      </c>
      <c r="M1799" s="91" t="s">
        <v>4504</v>
      </c>
      <c r="N1799" s="91" t="s">
        <v>30</v>
      </c>
      <c r="O1799" s="91" t="s">
        <v>31</v>
      </c>
      <c r="P1799" s="91" t="s">
        <v>4505</v>
      </c>
      <c r="Q1799" s="91" t="s">
        <v>3752</v>
      </c>
    </row>
    <row r="1800" spans="1:17" ht="39" thickTop="1" x14ac:dyDescent="0.2">
      <c r="A1800" s="9">
        <v>1799</v>
      </c>
      <c r="B1800" s="47" t="s">
        <v>1264</v>
      </c>
      <c r="C1800" s="84">
        <v>891180084</v>
      </c>
      <c r="D1800" s="84">
        <v>2</v>
      </c>
      <c r="E1800" s="93" t="s">
        <v>4680</v>
      </c>
      <c r="F1800" s="87">
        <v>36301583</v>
      </c>
      <c r="G1800" s="93">
        <v>5</v>
      </c>
      <c r="H1800" s="95" t="s">
        <v>4681</v>
      </c>
      <c r="I1800" s="88" t="s">
        <v>4682</v>
      </c>
      <c r="J1800" s="71">
        <v>42054</v>
      </c>
      <c r="K1800" s="248">
        <v>6784449</v>
      </c>
      <c r="L1800" s="2" t="s">
        <v>647</v>
      </c>
      <c r="M1800" s="91" t="s">
        <v>4504</v>
      </c>
      <c r="N1800" s="91" t="s">
        <v>30</v>
      </c>
      <c r="O1800" s="91" t="s">
        <v>31</v>
      </c>
      <c r="P1800" s="91" t="s">
        <v>4505</v>
      </c>
      <c r="Q1800" s="91" t="s">
        <v>3752</v>
      </c>
    </row>
    <row r="1801" spans="1:17" ht="26.25" thickBot="1" x14ac:dyDescent="0.25">
      <c r="A1801" s="15">
        <v>1800</v>
      </c>
      <c r="B1801" s="47" t="s">
        <v>1264</v>
      </c>
      <c r="C1801" s="84">
        <v>891180084</v>
      </c>
      <c r="D1801" s="84">
        <v>2</v>
      </c>
      <c r="E1801" s="93" t="s">
        <v>4683</v>
      </c>
      <c r="F1801" s="87">
        <v>36163121</v>
      </c>
      <c r="G1801" s="93">
        <v>3</v>
      </c>
      <c r="H1801" s="95" t="s">
        <v>4684</v>
      </c>
      <c r="I1801" s="88" t="s">
        <v>4685</v>
      </c>
      <c r="J1801" s="71">
        <v>42052</v>
      </c>
      <c r="K1801" s="248">
        <v>5050000</v>
      </c>
      <c r="L1801" s="2" t="s">
        <v>647</v>
      </c>
      <c r="M1801" s="91" t="s">
        <v>4504</v>
      </c>
      <c r="N1801" s="91" t="s">
        <v>30</v>
      </c>
      <c r="O1801" s="91" t="s">
        <v>31</v>
      </c>
      <c r="P1801" s="91" t="s">
        <v>4505</v>
      </c>
      <c r="Q1801" s="91" t="s">
        <v>3752</v>
      </c>
    </row>
    <row r="1802" spans="1:17" ht="39" thickTop="1" x14ac:dyDescent="0.2">
      <c r="A1802" s="9">
        <v>1801</v>
      </c>
      <c r="B1802" s="47" t="s">
        <v>1264</v>
      </c>
      <c r="C1802" s="84">
        <v>891180084</v>
      </c>
      <c r="D1802" s="84">
        <v>2</v>
      </c>
      <c r="E1802" s="93" t="s">
        <v>370</v>
      </c>
      <c r="F1802" s="87">
        <v>12094697</v>
      </c>
      <c r="G1802" s="93">
        <v>1</v>
      </c>
      <c r="H1802" s="95" t="s">
        <v>4686</v>
      </c>
      <c r="I1802" s="88" t="s">
        <v>4687</v>
      </c>
      <c r="J1802" s="71">
        <v>42054</v>
      </c>
      <c r="K1802" s="248">
        <v>1999919</v>
      </c>
      <c r="L1802" s="2" t="s">
        <v>4030</v>
      </c>
      <c r="M1802" s="91" t="s">
        <v>4504</v>
      </c>
      <c r="N1802" s="91" t="s">
        <v>30</v>
      </c>
      <c r="O1802" s="91" t="s">
        <v>31</v>
      </c>
      <c r="P1802" s="91" t="s">
        <v>4505</v>
      </c>
      <c r="Q1802" s="91" t="s">
        <v>3752</v>
      </c>
    </row>
    <row r="1803" spans="1:17" ht="26.25" thickBot="1" x14ac:dyDescent="0.25">
      <c r="A1803" s="15">
        <v>1802</v>
      </c>
      <c r="B1803" s="47" t="s">
        <v>1264</v>
      </c>
      <c r="C1803" s="84">
        <v>891180084</v>
      </c>
      <c r="D1803" s="84">
        <v>2</v>
      </c>
      <c r="E1803" s="93" t="s">
        <v>4688</v>
      </c>
      <c r="F1803" s="87">
        <v>16642021</v>
      </c>
      <c r="G1803" s="93">
        <v>8</v>
      </c>
      <c r="H1803" s="95" t="s">
        <v>4689</v>
      </c>
      <c r="I1803" s="88" t="s">
        <v>4690</v>
      </c>
      <c r="J1803" s="71">
        <v>42055</v>
      </c>
      <c r="K1803" s="248">
        <v>3010280</v>
      </c>
      <c r="L1803" s="89" t="s">
        <v>4518</v>
      </c>
      <c r="M1803" s="91" t="s">
        <v>4504</v>
      </c>
      <c r="N1803" s="91" t="s">
        <v>30</v>
      </c>
      <c r="O1803" s="91" t="s">
        <v>31</v>
      </c>
      <c r="P1803" s="91" t="s">
        <v>4505</v>
      </c>
      <c r="Q1803" s="91" t="s">
        <v>3752</v>
      </c>
    </row>
    <row r="1804" spans="1:17" ht="26.25" thickTop="1" x14ac:dyDescent="0.2">
      <c r="A1804" s="9">
        <v>1803</v>
      </c>
      <c r="B1804" s="47" t="s">
        <v>1264</v>
      </c>
      <c r="C1804" s="84">
        <v>891180084</v>
      </c>
      <c r="D1804" s="84">
        <v>2</v>
      </c>
      <c r="E1804" s="93" t="s">
        <v>4691</v>
      </c>
      <c r="F1804" s="87">
        <v>93358380</v>
      </c>
      <c r="G1804" s="93">
        <v>1</v>
      </c>
      <c r="H1804" s="95" t="s">
        <v>4692</v>
      </c>
      <c r="I1804" s="88" t="s">
        <v>4693</v>
      </c>
      <c r="J1804" s="71">
        <v>42055</v>
      </c>
      <c r="K1804" s="248">
        <v>3010280</v>
      </c>
      <c r="L1804" s="89" t="s">
        <v>4518</v>
      </c>
      <c r="M1804" s="91" t="s">
        <v>4504</v>
      </c>
      <c r="N1804" s="91" t="s">
        <v>30</v>
      </c>
      <c r="O1804" s="91" t="s">
        <v>31</v>
      </c>
      <c r="P1804" s="91" t="s">
        <v>4505</v>
      </c>
      <c r="Q1804" s="91" t="s">
        <v>3752</v>
      </c>
    </row>
    <row r="1805" spans="1:17" ht="26.25" thickBot="1" x14ac:dyDescent="0.25">
      <c r="A1805" s="15">
        <v>1804</v>
      </c>
      <c r="B1805" s="47" t="s">
        <v>1264</v>
      </c>
      <c r="C1805" s="84">
        <v>891180084</v>
      </c>
      <c r="D1805" s="84">
        <v>2</v>
      </c>
      <c r="E1805" s="93" t="s">
        <v>4694</v>
      </c>
      <c r="F1805" s="87">
        <v>1084398026</v>
      </c>
      <c r="G1805" s="93">
        <v>5</v>
      </c>
      <c r="H1805" s="95" t="s">
        <v>4695</v>
      </c>
      <c r="I1805" s="88" t="s">
        <v>4696</v>
      </c>
      <c r="J1805" s="71">
        <v>42054</v>
      </c>
      <c r="K1805" s="248">
        <v>1276000</v>
      </c>
      <c r="L1805" s="89" t="s">
        <v>4518</v>
      </c>
      <c r="M1805" s="91" t="s">
        <v>4504</v>
      </c>
      <c r="N1805" s="91" t="s">
        <v>30</v>
      </c>
      <c r="O1805" s="91" t="s">
        <v>31</v>
      </c>
      <c r="P1805" s="91" t="s">
        <v>4505</v>
      </c>
      <c r="Q1805" s="91" t="s">
        <v>3752</v>
      </c>
    </row>
    <row r="1806" spans="1:17" ht="39" thickTop="1" x14ac:dyDescent="0.2">
      <c r="A1806" s="9">
        <v>1805</v>
      </c>
      <c r="B1806" s="47" t="s">
        <v>1264</v>
      </c>
      <c r="C1806" s="84">
        <v>891180084</v>
      </c>
      <c r="D1806" s="84">
        <v>2</v>
      </c>
      <c r="E1806" s="93" t="s">
        <v>4697</v>
      </c>
      <c r="F1806" s="87">
        <v>36183257</v>
      </c>
      <c r="G1806" s="93">
        <v>1</v>
      </c>
      <c r="H1806" s="95" t="s">
        <v>4698</v>
      </c>
      <c r="I1806" s="88" t="s">
        <v>4699</v>
      </c>
      <c r="J1806" s="71">
        <v>42055</v>
      </c>
      <c r="K1806" s="248">
        <v>1413392</v>
      </c>
      <c r="L1806" s="2" t="s">
        <v>4030</v>
      </c>
      <c r="M1806" s="91" t="s">
        <v>4504</v>
      </c>
      <c r="N1806" s="91" t="s">
        <v>30</v>
      </c>
      <c r="O1806" s="91" t="s">
        <v>31</v>
      </c>
      <c r="P1806" s="91" t="s">
        <v>4505</v>
      </c>
      <c r="Q1806" s="91" t="s">
        <v>3752</v>
      </c>
    </row>
    <row r="1807" spans="1:17" ht="26.25" thickBot="1" x14ac:dyDescent="0.25">
      <c r="A1807" s="15">
        <v>1806</v>
      </c>
      <c r="B1807" s="47" t="s">
        <v>1264</v>
      </c>
      <c r="C1807" s="84">
        <v>891180084</v>
      </c>
      <c r="D1807" s="84">
        <v>2</v>
      </c>
      <c r="E1807" s="93" t="s">
        <v>505</v>
      </c>
      <c r="F1807" s="87">
        <v>12201284</v>
      </c>
      <c r="G1807" s="93">
        <v>1</v>
      </c>
      <c r="H1807" s="95" t="s">
        <v>4700</v>
      </c>
      <c r="I1807" s="88" t="s">
        <v>4701</v>
      </c>
      <c r="J1807" s="71">
        <v>42055</v>
      </c>
      <c r="K1807" s="248">
        <v>7999970</v>
      </c>
      <c r="L1807" s="2" t="s">
        <v>647</v>
      </c>
      <c r="M1807" s="91" t="s">
        <v>4504</v>
      </c>
      <c r="N1807" s="91" t="s">
        <v>30</v>
      </c>
      <c r="O1807" s="91" t="s">
        <v>31</v>
      </c>
      <c r="P1807" s="91" t="s">
        <v>4505</v>
      </c>
      <c r="Q1807" s="91" t="s">
        <v>3752</v>
      </c>
    </row>
    <row r="1808" spans="1:17" ht="39" thickTop="1" x14ac:dyDescent="0.2">
      <c r="A1808" s="9">
        <v>1807</v>
      </c>
      <c r="B1808" s="47" t="s">
        <v>1264</v>
      </c>
      <c r="C1808" s="84">
        <v>891180084</v>
      </c>
      <c r="D1808" s="84">
        <v>2</v>
      </c>
      <c r="E1808" s="93" t="s">
        <v>4702</v>
      </c>
      <c r="F1808" s="87">
        <v>36305802</v>
      </c>
      <c r="G1808" s="93">
        <v>1</v>
      </c>
      <c r="H1808" s="95" t="s">
        <v>4703</v>
      </c>
      <c r="I1808" s="88" t="s">
        <v>4704</v>
      </c>
      <c r="J1808" s="71">
        <v>42061</v>
      </c>
      <c r="K1808" s="248">
        <v>3097954</v>
      </c>
      <c r="L1808" s="89" t="s">
        <v>4518</v>
      </c>
      <c r="M1808" s="91" t="s">
        <v>4504</v>
      </c>
      <c r="N1808" s="91" t="s">
        <v>30</v>
      </c>
      <c r="O1808" s="91" t="s">
        <v>31</v>
      </c>
      <c r="P1808" s="91" t="s">
        <v>4505</v>
      </c>
      <c r="Q1808" s="91" t="s">
        <v>3752</v>
      </c>
    </row>
    <row r="1809" spans="1:17" ht="26.25" thickBot="1" x14ac:dyDescent="0.25">
      <c r="A1809" s="15">
        <v>1808</v>
      </c>
      <c r="B1809" s="47" t="s">
        <v>1264</v>
      </c>
      <c r="C1809" s="84">
        <v>891180084</v>
      </c>
      <c r="D1809" s="84">
        <v>2</v>
      </c>
      <c r="E1809" s="93" t="s">
        <v>4705</v>
      </c>
      <c r="F1809" s="87">
        <v>7713989</v>
      </c>
      <c r="G1809" s="93">
        <v>4</v>
      </c>
      <c r="H1809" s="95" t="s">
        <v>4706</v>
      </c>
      <c r="I1809" s="88" t="s">
        <v>4707</v>
      </c>
      <c r="J1809" s="71">
        <v>42061</v>
      </c>
      <c r="K1809" s="248">
        <v>900000</v>
      </c>
      <c r="L1809" s="89" t="s">
        <v>4518</v>
      </c>
      <c r="M1809" s="91" t="s">
        <v>4504</v>
      </c>
      <c r="N1809" s="91" t="s">
        <v>30</v>
      </c>
      <c r="O1809" s="91" t="s">
        <v>31</v>
      </c>
      <c r="P1809" s="91" t="s">
        <v>4505</v>
      </c>
      <c r="Q1809" s="91" t="s">
        <v>3752</v>
      </c>
    </row>
    <row r="1810" spans="1:17" ht="26.25" thickTop="1" x14ac:dyDescent="0.2">
      <c r="A1810" s="9">
        <v>1809</v>
      </c>
      <c r="B1810" s="47" t="s">
        <v>1264</v>
      </c>
      <c r="C1810" s="84">
        <v>891180084</v>
      </c>
      <c r="D1810" s="84">
        <v>2</v>
      </c>
      <c r="E1810" s="93" t="s">
        <v>4708</v>
      </c>
      <c r="F1810" s="87">
        <v>36311332</v>
      </c>
      <c r="G1810" s="93">
        <v>6</v>
      </c>
      <c r="H1810" s="95" t="s">
        <v>4709</v>
      </c>
      <c r="I1810" s="88" t="s">
        <v>4710</v>
      </c>
      <c r="J1810" s="71">
        <v>42061</v>
      </c>
      <c r="K1810" s="248">
        <v>1798326</v>
      </c>
      <c r="L1810" s="89" t="s">
        <v>4518</v>
      </c>
      <c r="M1810" s="91" t="s">
        <v>4504</v>
      </c>
      <c r="N1810" s="91" t="s">
        <v>30</v>
      </c>
      <c r="O1810" s="91" t="s">
        <v>31</v>
      </c>
      <c r="P1810" s="91" t="s">
        <v>4505</v>
      </c>
      <c r="Q1810" s="91" t="s">
        <v>1556</v>
      </c>
    </row>
    <row r="1811" spans="1:17" ht="39" thickBot="1" x14ac:dyDescent="0.25">
      <c r="A1811" s="15">
        <v>1810</v>
      </c>
      <c r="B1811" s="47" t="s">
        <v>1264</v>
      </c>
      <c r="C1811" s="84">
        <v>891180084</v>
      </c>
      <c r="D1811" s="84">
        <v>2</v>
      </c>
      <c r="E1811" s="93" t="s">
        <v>1360</v>
      </c>
      <c r="F1811" s="87">
        <v>19164189</v>
      </c>
      <c r="G1811" s="93">
        <v>6</v>
      </c>
      <c r="H1811" s="95" t="s">
        <v>4711</v>
      </c>
      <c r="I1811" s="88" t="s">
        <v>4712</v>
      </c>
      <c r="J1811" s="71">
        <v>42061</v>
      </c>
      <c r="K1811" s="248">
        <v>2599392</v>
      </c>
      <c r="L1811" s="89" t="s">
        <v>4518</v>
      </c>
      <c r="M1811" s="91" t="s">
        <v>4504</v>
      </c>
      <c r="N1811" s="91" t="s">
        <v>30</v>
      </c>
      <c r="O1811" s="91" t="s">
        <v>31</v>
      </c>
      <c r="P1811" s="91" t="s">
        <v>4505</v>
      </c>
      <c r="Q1811" s="91" t="s">
        <v>3752</v>
      </c>
    </row>
    <row r="1812" spans="1:17" ht="39" thickTop="1" x14ac:dyDescent="0.2">
      <c r="A1812" s="9">
        <v>1811</v>
      </c>
      <c r="B1812" s="47" t="s">
        <v>1264</v>
      </c>
      <c r="C1812" s="84">
        <v>891180084</v>
      </c>
      <c r="D1812" s="84">
        <v>2</v>
      </c>
      <c r="E1812" s="93" t="s">
        <v>1225</v>
      </c>
      <c r="F1812" s="87">
        <v>7694101</v>
      </c>
      <c r="G1812" s="93">
        <v>9</v>
      </c>
      <c r="H1812" s="95" t="s">
        <v>4713</v>
      </c>
      <c r="I1812" s="88" t="s">
        <v>4714</v>
      </c>
      <c r="J1812" s="71">
        <v>42061</v>
      </c>
      <c r="K1812" s="248">
        <v>2519520</v>
      </c>
      <c r="L1812" s="2" t="s">
        <v>4030</v>
      </c>
      <c r="M1812" s="91" t="s">
        <v>4504</v>
      </c>
      <c r="N1812" s="91" t="s">
        <v>30</v>
      </c>
      <c r="O1812" s="91" t="s">
        <v>31</v>
      </c>
      <c r="P1812" s="91" t="s">
        <v>4505</v>
      </c>
      <c r="Q1812" s="91" t="s">
        <v>3752</v>
      </c>
    </row>
    <row r="1813" spans="1:17" ht="39" thickBot="1" x14ac:dyDescent="0.25">
      <c r="A1813" s="15">
        <v>1812</v>
      </c>
      <c r="B1813" s="47" t="s">
        <v>1264</v>
      </c>
      <c r="C1813" s="84">
        <v>891180084</v>
      </c>
      <c r="D1813" s="84">
        <v>2</v>
      </c>
      <c r="E1813" s="93" t="s">
        <v>4715</v>
      </c>
      <c r="F1813" s="87">
        <v>900604142</v>
      </c>
      <c r="G1813" s="93">
        <v>5</v>
      </c>
      <c r="H1813" s="95" t="s">
        <v>4716</v>
      </c>
      <c r="I1813" s="88" t="s">
        <v>4717</v>
      </c>
      <c r="J1813" s="71">
        <v>42061</v>
      </c>
      <c r="K1813" s="248">
        <v>497160</v>
      </c>
      <c r="L1813" s="47" t="s">
        <v>288</v>
      </c>
      <c r="M1813" s="91" t="s">
        <v>4504</v>
      </c>
      <c r="N1813" s="91" t="s">
        <v>30</v>
      </c>
      <c r="O1813" s="91" t="s">
        <v>31</v>
      </c>
      <c r="P1813" s="91" t="s">
        <v>4505</v>
      </c>
      <c r="Q1813" s="91" t="s">
        <v>3752</v>
      </c>
    </row>
    <row r="1814" spans="1:17" ht="39" thickTop="1" x14ac:dyDescent="0.2">
      <c r="A1814" s="9">
        <v>1813</v>
      </c>
      <c r="B1814" s="47" t="s">
        <v>1264</v>
      </c>
      <c r="C1814" s="84">
        <v>891180084</v>
      </c>
      <c r="D1814" s="84">
        <v>2</v>
      </c>
      <c r="E1814" s="93" t="s">
        <v>4715</v>
      </c>
      <c r="F1814" s="87">
        <v>900604142</v>
      </c>
      <c r="G1814" s="93">
        <v>5</v>
      </c>
      <c r="H1814" s="95" t="s">
        <v>4718</v>
      </c>
      <c r="I1814" s="88" t="s">
        <v>4719</v>
      </c>
      <c r="J1814" s="71">
        <v>42062</v>
      </c>
      <c r="K1814" s="248">
        <v>1984392</v>
      </c>
      <c r="L1814" s="2" t="s">
        <v>4030</v>
      </c>
      <c r="M1814" s="91" t="s">
        <v>4504</v>
      </c>
      <c r="N1814" s="91" t="s">
        <v>30</v>
      </c>
      <c r="O1814" s="91" t="s">
        <v>31</v>
      </c>
      <c r="P1814" s="91" t="s">
        <v>4505</v>
      </c>
      <c r="Q1814" s="91" t="s">
        <v>3752</v>
      </c>
    </row>
    <row r="1815" spans="1:17" ht="26.25" thickBot="1" x14ac:dyDescent="0.25">
      <c r="A1815" s="15">
        <v>1814</v>
      </c>
      <c r="B1815" s="47" t="s">
        <v>1264</v>
      </c>
      <c r="C1815" s="84">
        <v>891180084</v>
      </c>
      <c r="D1815" s="84">
        <v>2</v>
      </c>
      <c r="E1815" s="93" t="s">
        <v>4720</v>
      </c>
      <c r="F1815" s="87">
        <v>12226184</v>
      </c>
      <c r="G1815" s="93">
        <v>1</v>
      </c>
      <c r="H1815" s="95" t="s">
        <v>4721</v>
      </c>
      <c r="I1815" s="88" t="s">
        <v>4722</v>
      </c>
      <c r="J1815" s="71">
        <v>42062</v>
      </c>
      <c r="K1815" s="248">
        <v>3843000</v>
      </c>
      <c r="L1815" s="89" t="s">
        <v>4518</v>
      </c>
      <c r="M1815" s="91" t="s">
        <v>4504</v>
      </c>
      <c r="N1815" s="91" t="s">
        <v>30</v>
      </c>
      <c r="O1815" s="91" t="s">
        <v>31</v>
      </c>
      <c r="P1815" s="91" t="s">
        <v>4505</v>
      </c>
      <c r="Q1815" s="91" t="s">
        <v>3752</v>
      </c>
    </row>
    <row r="1816" spans="1:17" ht="39" thickTop="1" x14ac:dyDescent="0.2">
      <c r="A1816" s="9">
        <v>1815</v>
      </c>
      <c r="B1816" s="47" t="s">
        <v>1264</v>
      </c>
      <c r="C1816" s="84">
        <v>891180084</v>
      </c>
      <c r="D1816" s="84">
        <v>2</v>
      </c>
      <c r="E1816" s="93" t="s">
        <v>2006</v>
      </c>
      <c r="F1816" s="87">
        <v>7728828</v>
      </c>
      <c r="G1816" s="93">
        <v>2</v>
      </c>
      <c r="H1816" s="95" t="s">
        <v>4723</v>
      </c>
      <c r="I1816" s="88" t="s">
        <v>4724</v>
      </c>
      <c r="J1816" s="71">
        <v>42062</v>
      </c>
      <c r="K1816" s="248">
        <v>499929</v>
      </c>
      <c r="L1816" s="2" t="s">
        <v>4030</v>
      </c>
      <c r="M1816" s="91" t="s">
        <v>4504</v>
      </c>
      <c r="N1816" s="91" t="s">
        <v>30</v>
      </c>
      <c r="O1816" s="91" t="s">
        <v>31</v>
      </c>
      <c r="P1816" s="91" t="s">
        <v>4505</v>
      </c>
      <c r="Q1816" s="91" t="s">
        <v>3752</v>
      </c>
    </row>
    <row r="1817" spans="1:17" ht="26.25" thickBot="1" x14ac:dyDescent="0.25">
      <c r="A1817" s="15">
        <v>1816</v>
      </c>
      <c r="B1817" s="47" t="s">
        <v>1264</v>
      </c>
      <c r="C1817" s="84">
        <v>891180084</v>
      </c>
      <c r="D1817" s="84">
        <v>2</v>
      </c>
      <c r="E1817" s="93" t="s">
        <v>4725</v>
      </c>
      <c r="F1817" s="87">
        <v>12109451</v>
      </c>
      <c r="G1817" s="93">
        <v>2</v>
      </c>
      <c r="H1817" s="95" t="s">
        <v>4726</v>
      </c>
      <c r="I1817" s="88" t="s">
        <v>4727</v>
      </c>
      <c r="J1817" s="71">
        <v>42062</v>
      </c>
      <c r="K1817" s="248">
        <v>900000</v>
      </c>
      <c r="L1817" s="47" t="s">
        <v>288</v>
      </c>
      <c r="M1817" s="91" t="s">
        <v>4504</v>
      </c>
      <c r="N1817" s="91" t="s">
        <v>30</v>
      </c>
      <c r="O1817" s="91" t="s">
        <v>31</v>
      </c>
      <c r="P1817" s="91" t="s">
        <v>4505</v>
      </c>
      <c r="Q1817" s="91" t="s">
        <v>3752</v>
      </c>
    </row>
    <row r="1818" spans="1:17" ht="39" thickTop="1" x14ac:dyDescent="0.2">
      <c r="A1818" s="9">
        <v>1817</v>
      </c>
      <c r="B1818" s="47" t="s">
        <v>1264</v>
      </c>
      <c r="C1818" s="84">
        <v>891180084</v>
      </c>
      <c r="D1818" s="84">
        <v>2</v>
      </c>
      <c r="E1818" s="93" t="s">
        <v>2751</v>
      </c>
      <c r="F1818" s="87">
        <v>1075245361</v>
      </c>
      <c r="G1818" s="93">
        <v>1</v>
      </c>
      <c r="H1818" s="95" t="s">
        <v>4728</v>
      </c>
      <c r="I1818" s="88" t="s">
        <v>4729</v>
      </c>
      <c r="J1818" s="71">
        <v>42065</v>
      </c>
      <c r="K1818" s="248">
        <v>9000000</v>
      </c>
      <c r="L1818" s="2" t="s">
        <v>647</v>
      </c>
      <c r="M1818" s="91" t="s">
        <v>4504</v>
      </c>
      <c r="N1818" s="91" t="s">
        <v>30</v>
      </c>
      <c r="O1818" s="91" t="s">
        <v>31</v>
      </c>
      <c r="P1818" s="91" t="s">
        <v>4505</v>
      </c>
      <c r="Q1818" s="91" t="s">
        <v>3752</v>
      </c>
    </row>
    <row r="1819" spans="1:17" ht="102.75" thickBot="1" x14ac:dyDescent="0.25">
      <c r="A1819" s="15">
        <v>1818</v>
      </c>
      <c r="B1819" s="47" t="s">
        <v>1264</v>
      </c>
      <c r="C1819" s="84">
        <v>891180084</v>
      </c>
      <c r="D1819" s="84">
        <v>2</v>
      </c>
      <c r="E1819" s="93" t="s">
        <v>4578</v>
      </c>
      <c r="F1819" s="87">
        <v>36166000</v>
      </c>
      <c r="G1819" s="93">
        <v>4</v>
      </c>
      <c r="H1819" s="95" t="s">
        <v>4730</v>
      </c>
      <c r="I1819" s="95" t="s">
        <v>4731</v>
      </c>
      <c r="J1819" s="71">
        <v>42065</v>
      </c>
      <c r="K1819" s="248">
        <v>8967124</v>
      </c>
      <c r="L1819" s="2" t="s">
        <v>647</v>
      </c>
      <c r="M1819" s="91" t="s">
        <v>4504</v>
      </c>
      <c r="N1819" s="91" t="s">
        <v>30</v>
      </c>
      <c r="O1819" s="91" t="s">
        <v>31</v>
      </c>
      <c r="P1819" s="91" t="s">
        <v>4505</v>
      </c>
      <c r="Q1819" s="91" t="s">
        <v>3752</v>
      </c>
    </row>
    <row r="1820" spans="1:17" ht="39" thickTop="1" x14ac:dyDescent="0.2">
      <c r="A1820" s="9">
        <v>1819</v>
      </c>
      <c r="B1820" s="47" t="s">
        <v>1264</v>
      </c>
      <c r="C1820" s="84">
        <v>891180084</v>
      </c>
      <c r="D1820" s="84">
        <v>2</v>
      </c>
      <c r="E1820" s="93" t="s">
        <v>2751</v>
      </c>
      <c r="F1820" s="87">
        <v>1075245361</v>
      </c>
      <c r="G1820" s="93">
        <v>1</v>
      </c>
      <c r="H1820" s="95" t="s">
        <v>4732</v>
      </c>
      <c r="I1820" s="88" t="s">
        <v>4733</v>
      </c>
      <c r="J1820" s="71">
        <v>42065</v>
      </c>
      <c r="K1820" s="248">
        <v>7200000</v>
      </c>
      <c r="L1820" s="2" t="s">
        <v>647</v>
      </c>
      <c r="M1820" s="91" t="s">
        <v>4504</v>
      </c>
      <c r="N1820" s="91" t="s">
        <v>30</v>
      </c>
      <c r="O1820" s="91" t="s">
        <v>31</v>
      </c>
      <c r="P1820" s="91" t="s">
        <v>4505</v>
      </c>
      <c r="Q1820" s="91" t="s">
        <v>3752</v>
      </c>
    </row>
    <row r="1821" spans="1:17" ht="102.75" thickBot="1" x14ac:dyDescent="0.25">
      <c r="A1821" s="15">
        <v>1820</v>
      </c>
      <c r="B1821" s="47" t="s">
        <v>1264</v>
      </c>
      <c r="C1821" s="84">
        <v>891180084</v>
      </c>
      <c r="D1821" s="84">
        <v>2</v>
      </c>
      <c r="E1821" s="93" t="s">
        <v>4575</v>
      </c>
      <c r="F1821" s="87">
        <v>12137954</v>
      </c>
      <c r="G1821" s="93">
        <v>4</v>
      </c>
      <c r="H1821" s="95" t="s">
        <v>4734</v>
      </c>
      <c r="I1821" s="95" t="s">
        <v>4731</v>
      </c>
      <c r="J1821" s="71">
        <v>42065</v>
      </c>
      <c r="K1821" s="248">
        <v>7401036</v>
      </c>
      <c r="L1821" s="2" t="s">
        <v>647</v>
      </c>
      <c r="M1821" s="91" t="s">
        <v>4504</v>
      </c>
      <c r="N1821" s="91" t="s">
        <v>30</v>
      </c>
      <c r="O1821" s="91" t="s">
        <v>31</v>
      </c>
      <c r="P1821" s="91" t="s">
        <v>4505</v>
      </c>
      <c r="Q1821" s="91" t="s">
        <v>3752</v>
      </c>
    </row>
    <row r="1822" spans="1:17" ht="26.25" thickTop="1" x14ac:dyDescent="0.2">
      <c r="A1822" s="9">
        <v>1821</v>
      </c>
      <c r="B1822" s="47" t="s">
        <v>1264</v>
      </c>
      <c r="C1822" s="84">
        <v>891180084</v>
      </c>
      <c r="D1822" s="84">
        <v>2</v>
      </c>
      <c r="E1822" s="93" t="s">
        <v>4578</v>
      </c>
      <c r="F1822" s="87">
        <v>36166000</v>
      </c>
      <c r="G1822" s="93">
        <v>4</v>
      </c>
      <c r="H1822" s="95" t="s">
        <v>4735</v>
      </c>
      <c r="I1822" s="88" t="s">
        <v>4736</v>
      </c>
      <c r="J1822" s="71">
        <v>42065</v>
      </c>
      <c r="K1822" s="248">
        <v>11437215</v>
      </c>
      <c r="L1822" s="2" t="s">
        <v>647</v>
      </c>
      <c r="M1822" s="91" t="s">
        <v>4504</v>
      </c>
      <c r="N1822" s="91" t="s">
        <v>30</v>
      </c>
      <c r="O1822" s="91" t="s">
        <v>31</v>
      </c>
      <c r="P1822" s="91" t="s">
        <v>4505</v>
      </c>
      <c r="Q1822" s="91" t="s">
        <v>3752</v>
      </c>
    </row>
    <row r="1823" spans="1:17" ht="39" thickBot="1" x14ac:dyDescent="0.25">
      <c r="A1823" s="15">
        <v>1822</v>
      </c>
      <c r="B1823" s="47" t="s">
        <v>1264</v>
      </c>
      <c r="C1823" s="84">
        <v>891180084</v>
      </c>
      <c r="D1823" s="84">
        <v>2</v>
      </c>
      <c r="E1823" s="93" t="s">
        <v>1360</v>
      </c>
      <c r="F1823" s="87">
        <v>19164189</v>
      </c>
      <c r="G1823" s="93">
        <v>6</v>
      </c>
      <c r="H1823" s="95" t="s">
        <v>4737</v>
      </c>
      <c r="I1823" s="88" t="s">
        <v>4738</v>
      </c>
      <c r="J1823" s="71">
        <v>42066</v>
      </c>
      <c r="K1823" s="248">
        <v>4548936</v>
      </c>
      <c r="L1823" s="89" t="s">
        <v>4518</v>
      </c>
      <c r="M1823" s="91" t="s">
        <v>4504</v>
      </c>
      <c r="N1823" s="91" t="s">
        <v>30</v>
      </c>
      <c r="O1823" s="91" t="s">
        <v>31</v>
      </c>
      <c r="P1823" s="91" t="s">
        <v>4505</v>
      </c>
      <c r="Q1823" s="91" t="s">
        <v>3752</v>
      </c>
    </row>
    <row r="1824" spans="1:17" ht="26.25" thickTop="1" x14ac:dyDescent="0.2">
      <c r="A1824" s="9">
        <v>1823</v>
      </c>
      <c r="B1824" s="47" t="s">
        <v>1264</v>
      </c>
      <c r="C1824" s="84">
        <v>891180084</v>
      </c>
      <c r="D1824" s="84">
        <v>2</v>
      </c>
      <c r="E1824" s="93" t="s">
        <v>4739</v>
      </c>
      <c r="F1824" s="87">
        <v>12130485</v>
      </c>
      <c r="G1824" s="93">
        <v>1</v>
      </c>
      <c r="H1824" s="95" t="s">
        <v>4740</v>
      </c>
      <c r="I1824" s="88" t="s">
        <v>4741</v>
      </c>
      <c r="J1824" s="71">
        <v>42066</v>
      </c>
      <c r="K1824" s="248">
        <v>2668000</v>
      </c>
      <c r="L1824" s="2" t="s">
        <v>4030</v>
      </c>
      <c r="M1824" s="91" t="s">
        <v>4504</v>
      </c>
      <c r="N1824" s="91" t="s">
        <v>30</v>
      </c>
      <c r="O1824" s="91" t="s">
        <v>31</v>
      </c>
      <c r="P1824" s="91" t="s">
        <v>4505</v>
      </c>
      <c r="Q1824" s="91" t="s">
        <v>4742</v>
      </c>
    </row>
    <row r="1825" spans="1:17" ht="39" thickBot="1" x14ac:dyDescent="0.25">
      <c r="A1825" s="15">
        <v>1824</v>
      </c>
      <c r="B1825" s="47" t="s">
        <v>1264</v>
      </c>
      <c r="C1825" s="84">
        <v>891180084</v>
      </c>
      <c r="D1825" s="84">
        <v>2</v>
      </c>
      <c r="E1825" s="93" t="s">
        <v>4743</v>
      </c>
      <c r="F1825" s="87">
        <v>890103197</v>
      </c>
      <c r="G1825" s="93">
        <v>4</v>
      </c>
      <c r="H1825" s="95" t="s">
        <v>4744</v>
      </c>
      <c r="I1825" s="88" t="s">
        <v>4745</v>
      </c>
      <c r="J1825" s="71">
        <v>42066</v>
      </c>
      <c r="K1825" s="248">
        <v>900000</v>
      </c>
      <c r="L1825" s="47" t="s">
        <v>288</v>
      </c>
      <c r="M1825" s="91" t="s">
        <v>4504</v>
      </c>
      <c r="N1825" s="91" t="s">
        <v>30</v>
      </c>
      <c r="O1825" s="91" t="s">
        <v>31</v>
      </c>
      <c r="P1825" s="91" t="s">
        <v>4505</v>
      </c>
      <c r="Q1825" s="91" t="s">
        <v>4742</v>
      </c>
    </row>
    <row r="1826" spans="1:17" ht="39" thickTop="1" x14ac:dyDescent="0.2">
      <c r="A1826" s="9">
        <v>1825</v>
      </c>
      <c r="B1826" s="47" t="s">
        <v>1264</v>
      </c>
      <c r="C1826" s="84">
        <v>891180084</v>
      </c>
      <c r="D1826" s="84">
        <v>2</v>
      </c>
      <c r="E1826" s="93" t="s">
        <v>2006</v>
      </c>
      <c r="F1826" s="87">
        <v>7728828</v>
      </c>
      <c r="G1826" s="93">
        <v>2</v>
      </c>
      <c r="H1826" s="95" t="s">
        <v>4746</v>
      </c>
      <c r="I1826" s="88" t="s">
        <v>4747</v>
      </c>
      <c r="J1826" s="71">
        <v>42066</v>
      </c>
      <c r="K1826" s="248">
        <v>1000000</v>
      </c>
      <c r="L1826" s="2" t="s">
        <v>4030</v>
      </c>
      <c r="M1826" s="91" t="s">
        <v>4504</v>
      </c>
      <c r="N1826" s="91" t="s">
        <v>30</v>
      </c>
      <c r="O1826" s="91" t="s">
        <v>31</v>
      </c>
      <c r="P1826" s="91" t="s">
        <v>4505</v>
      </c>
      <c r="Q1826" s="91" t="s">
        <v>3752</v>
      </c>
    </row>
    <row r="1827" spans="1:17" ht="26.25" thickBot="1" x14ac:dyDescent="0.25">
      <c r="A1827" s="15">
        <v>1826</v>
      </c>
      <c r="B1827" s="47" t="s">
        <v>1264</v>
      </c>
      <c r="C1827" s="84">
        <v>891180084</v>
      </c>
      <c r="D1827" s="84">
        <v>2</v>
      </c>
      <c r="E1827" s="93" t="s">
        <v>4748</v>
      </c>
      <c r="F1827" s="87">
        <v>830042619</v>
      </c>
      <c r="G1827" s="93">
        <v>1</v>
      </c>
      <c r="H1827" s="95" t="s">
        <v>4749</v>
      </c>
      <c r="I1827" s="88" t="s">
        <v>4745</v>
      </c>
      <c r="J1827" s="71">
        <v>42066</v>
      </c>
      <c r="K1827" s="248">
        <v>900000</v>
      </c>
      <c r="L1827" s="47" t="s">
        <v>288</v>
      </c>
      <c r="M1827" s="91" t="s">
        <v>4504</v>
      </c>
      <c r="N1827" s="91" t="s">
        <v>30</v>
      </c>
      <c r="O1827" s="91" t="s">
        <v>31</v>
      </c>
      <c r="P1827" s="91" t="s">
        <v>4505</v>
      </c>
      <c r="Q1827" s="91" t="s">
        <v>3752</v>
      </c>
    </row>
    <row r="1828" spans="1:17" ht="26.25" thickTop="1" x14ac:dyDescent="0.2">
      <c r="A1828" s="9">
        <v>1827</v>
      </c>
      <c r="B1828" s="47" t="s">
        <v>1264</v>
      </c>
      <c r="C1828" s="84">
        <v>891180084</v>
      </c>
      <c r="D1828" s="84">
        <v>2</v>
      </c>
      <c r="E1828" s="93" t="s">
        <v>4750</v>
      </c>
      <c r="F1828" s="87">
        <v>1075213869</v>
      </c>
      <c r="G1828" s="93"/>
      <c r="H1828" s="95" t="s">
        <v>4751</v>
      </c>
      <c r="I1828" s="88" t="s">
        <v>4752</v>
      </c>
      <c r="J1828" s="71">
        <v>42067</v>
      </c>
      <c r="K1828" s="248">
        <v>4050000</v>
      </c>
      <c r="L1828" s="2" t="s">
        <v>4030</v>
      </c>
      <c r="M1828" s="91" t="s">
        <v>4504</v>
      </c>
      <c r="N1828" s="91" t="s">
        <v>30</v>
      </c>
      <c r="O1828" s="91" t="s">
        <v>31</v>
      </c>
      <c r="P1828" s="91" t="s">
        <v>4505</v>
      </c>
      <c r="Q1828" s="91" t="s">
        <v>3752</v>
      </c>
    </row>
    <row r="1829" spans="1:17" ht="26.25" thickBot="1" x14ac:dyDescent="0.25">
      <c r="A1829" s="15">
        <v>1828</v>
      </c>
      <c r="B1829" s="47" t="s">
        <v>1264</v>
      </c>
      <c r="C1829" s="84">
        <v>891180084</v>
      </c>
      <c r="D1829" s="84">
        <v>2</v>
      </c>
      <c r="E1829" s="93" t="s">
        <v>4753</v>
      </c>
      <c r="F1829" s="87">
        <v>12138722</v>
      </c>
      <c r="G1829" s="93">
        <v>7</v>
      </c>
      <c r="H1829" s="95" t="s">
        <v>4754</v>
      </c>
      <c r="I1829" s="88" t="s">
        <v>4755</v>
      </c>
      <c r="J1829" s="71">
        <v>42069</v>
      </c>
      <c r="K1829" s="248">
        <v>1798326</v>
      </c>
      <c r="L1829" s="89" t="s">
        <v>4518</v>
      </c>
      <c r="M1829" s="91" t="s">
        <v>4504</v>
      </c>
      <c r="N1829" s="91" t="s">
        <v>30</v>
      </c>
      <c r="O1829" s="91" t="s">
        <v>31</v>
      </c>
      <c r="P1829" s="91" t="s">
        <v>4505</v>
      </c>
      <c r="Q1829" s="91" t="s">
        <v>3752</v>
      </c>
    </row>
    <row r="1830" spans="1:17" ht="26.25" thickTop="1" x14ac:dyDescent="0.2">
      <c r="A1830" s="9">
        <v>1829</v>
      </c>
      <c r="B1830" s="47" t="s">
        <v>1264</v>
      </c>
      <c r="C1830" s="84">
        <v>891180084</v>
      </c>
      <c r="D1830" s="84">
        <v>2</v>
      </c>
      <c r="E1830" s="93" t="s">
        <v>4756</v>
      </c>
      <c r="F1830" s="87">
        <v>7684138</v>
      </c>
      <c r="G1830" s="93">
        <v>8</v>
      </c>
      <c r="H1830" s="95" t="s">
        <v>4757</v>
      </c>
      <c r="I1830" s="88" t="s">
        <v>4758</v>
      </c>
      <c r="J1830" s="71">
        <v>42069</v>
      </c>
      <c r="K1830" s="248">
        <v>2197954</v>
      </c>
      <c r="L1830" s="89" t="s">
        <v>4518</v>
      </c>
      <c r="M1830" s="91" t="s">
        <v>4504</v>
      </c>
      <c r="N1830" s="91" t="s">
        <v>30</v>
      </c>
      <c r="O1830" s="91" t="s">
        <v>31</v>
      </c>
      <c r="P1830" s="91" t="s">
        <v>4505</v>
      </c>
      <c r="Q1830" s="91" t="s">
        <v>1556</v>
      </c>
    </row>
    <row r="1831" spans="1:17" ht="26.25" thickBot="1" x14ac:dyDescent="0.25">
      <c r="A1831" s="15">
        <v>1830</v>
      </c>
      <c r="B1831" s="47" t="s">
        <v>1264</v>
      </c>
      <c r="C1831" s="84">
        <v>891180084</v>
      </c>
      <c r="D1831" s="84">
        <v>2</v>
      </c>
      <c r="E1831" s="93" t="s">
        <v>4759</v>
      </c>
      <c r="F1831" s="87">
        <v>17095514</v>
      </c>
      <c r="G1831" s="93">
        <v>3</v>
      </c>
      <c r="H1831" s="95" t="s">
        <v>4760</v>
      </c>
      <c r="I1831" s="88" t="s">
        <v>4761</v>
      </c>
      <c r="J1831" s="71">
        <v>42069</v>
      </c>
      <c r="K1831" s="248">
        <v>2349100</v>
      </c>
      <c r="L1831" s="89" t="s">
        <v>4518</v>
      </c>
      <c r="M1831" s="91" t="s">
        <v>4504</v>
      </c>
      <c r="N1831" s="91" t="s">
        <v>30</v>
      </c>
      <c r="O1831" s="91" t="s">
        <v>31</v>
      </c>
      <c r="P1831" s="91" t="s">
        <v>4505</v>
      </c>
      <c r="Q1831" s="91" t="s">
        <v>3752</v>
      </c>
    </row>
    <row r="1832" spans="1:17" ht="39" thickTop="1" x14ac:dyDescent="0.2">
      <c r="A1832" s="9">
        <v>1831</v>
      </c>
      <c r="B1832" s="47" t="s">
        <v>1264</v>
      </c>
      <c r="C1832" s="84">
        <v>891180084</v>
      </c>
      <c r="D1832" s="84">
        <v>2</v>
      </c>
      <c r="E1832" s="93" t="s">
        <v>4762</v>
      </c>
      <c r="F1832" s="87">
        <v>10548811</v>
      </c>
      <c r="G1832" s="93">
        <v>6</v>
      </c>
      <c r="H1832" s="95" t="s">
        <v>4763</v>
      </c>
      <c r="I1832" s="88" t="s">
        <v>4764</v>
      </c>
      <c r="J1832" s="71">
        <v>42068</v>
      </c>
      <c r="K1832" s="248">
        <v>3010280</v>
      </c>
      <c r="L1832" s="89" t="s">
        <v>4518</v>
      </c>
      <c r="M1832" s="91" t="s">
        <v>4504</v>
      </c>
      <c r="N1832" s="91" t="s">
        <v>30</v>
      </c>
      <c r="O1832" s="91" t="s">
        <v>31</v>
      </c>
      <c r="P1832" s="91" t="s">
        <v>4505</v>
      </c>
      <c r="Q1832" s="91" t="s">
        <v>3752</v>
      </c>
    </row>
    <row r="1833" spans="1:17" ht="39" thickBot="1" x14ac:dyDescent="0.25">
      <c r="A1833" s="15">
        <v>1832</v>
      </c>
      <c r="B1833" s="47" t="s">
        <v>1264</v>
      </c>
      <c r="C1833" s="84">
        <v>891180084</v>
      </c>
      <c r="D1833" s="84">
        <v>2</v>
      </c>
      <c r="E1833" s="93" t="s">
        <v>4765</v>
      </c>
      <c r="F1833" s="87">
        <v>8390028</v>
      </c>
      <c r="G1833" s="93">
        <v>7</v>
      </c>
      <c r="H1833" s="95" t="s">
        <v>4766</v>
      </c>
      <c r="I1833" s="88" t="s">
        <v>4767</v>
      </c>
      <c r="J1833" s="71">
        <v>42068</v>
      </c>
      <c r="K1833" s="248">
        <v>3010280</v>
      </c>
      <c r="L1833" s="89" t="s">
        <v>4518</v>
      </c>
      <c r="M1833" s="91" t="s">
        <v>4504</v>
      </c>
      <c r="N1833" s="91" t="s">
        <v>30</v>
      </c>
      <c r="O1833" s="91" t="s">
        <v>31</v>
      </c>
      <c r="P1833" s="91" t="s">
        <v>4505</v>
      </c>
      <c r="Q1833" s="91" t="s">
        <v>3752</v>
      </c>
    </row>
    <row r="1834" spans="1:17" ht="26.25" thickTop="1" x14ac:dyDescent="0.2">
      <c r="A1834" s="9">
        <v>1833</v>
      </c>
      <c r="B1834" s="47" t="s">
        <v>1264</v>
      </c>
      <c r="C1834" s="84">
        <v>891180084</v>
      </c>
      <c r="D1834" s="84">
        <v>2</v>
      </c>
      <c r="E1834" s="93" t="s">
        <v>4768</v>
      </c>
      <c r="F1834" s="87">
        <v>41454264</v>
      </c>
      <c r="G1834" s="93">
        <v>5</v>
      </c>
      <c r="H1834" s="95" t="s">
        <v>4769</v>
      </c>
      <c r="I1834" s="88" t="s">
        <v>4770</v>
      </c>
      <c r="J1834" s="71">
        <v>42069</v>
      </c>
      <c r="K1834" s="248">
        <v>3010280</v>
      </c>
      <c r="L1834" s="89" t="s">
        <v>4518</v>
      </c>
      <c r="M1834" s="91" t="s">
        <v>4504</v>
      </c>
      <c r="N1834" s="91" t="s">
        <v>30</v>
      </c>
      <c r="O1834" s="91" t="s">
        <v>31</v>
      </c>
      <c r="P1834" s="91" t="s">
        <v>4505</v>
      </c>
      <c r="Q1834" s="91" t="s">
        <v>3752</v>
      </c>
    </row>
    <row r="1835" spans="1:17" ht="26.25" thickBot="1" x14ac:dyDescent="0.25">
      <c r="A1835" s="15">
        <v>1834</v>
      </c>
      <c r="B1835" s="47" t="s">
        <v>1264</v>
      </c>
      <c r="C1835" s="84">
        <v>891180084</v>
      </c>
      <c r="D1835" s="84">
        <v>2</v>
      </c>
      <c r="E1835" s="93" t="s">
        <v>4771</v>
      </c>
      <c r="F1835" s="87">
        <v>4924220</v>
      </c>
      <c r="G1835" s="93">
        <v>4</v>
      </c>
      <c r="H1835" s="95" t="s">
        <v>4772</v>
      </c>
      <c r="I1835" s="88" t="s">
        <v>4773</v>
      </c>
      <c r="J1835" s="71">
        <v>42069</v>
      </c>
      <c r="K1835" s="248">
        <v>900000</v>
      </c>
      <c r="L1835" s="89" t="s">
        <v>4518</v>
      </c>
      <c r="M1835" s="91" t="s">
        <v>4504</v>
      </c>
      <c r="N1835" s="91" t="s">
        <v>30</v>
      </c>
      <c r="O1835" s="91" t="s">
        <v>31</v>
      </c>
      <c r="P1835" s="91" t="s">
        <v>4505</v>
      </c>
      <c r="Q1835" s="91" t="s">
        <v>3752</v>
      </c>
    </row>
    <row r="1836" spans="1:17" ht="26.25" thickTop="1" x14ac:dyDescent="0.2">
      <c r="A1836" s="9">
        <v>1835</v>
      </c>
      <c r="B1836" s="47" t="s">
        <v>1264</v>
      </c>
      <c r="C1836" s="84">
        <v>891180084</v>
      </c>
      <c r="D1836" s="84">
        <v>2</v>
      </c>
      <c r="E1836" s="93" t="s">
        <v>4774</v>
      </c>
      <c r="F1836" s="87">
        <v>12116996</v>
      </c>
      <c r="G1836" s="93">
        <v>3</v>
      </c>
      <c r="H1836" s="95" t="s">
        <v>4775</v>
      </c>
      <c r="I1836" s="88" t="s">
        <v>4776</v>
      </c>
      <c r="J1836" s="71">
        <v>42072</v>
      </c>
      <c r="K1836" s="248">
        <v>1798326</v>
      </c>
      <c r="L1836" s="89" t="s">
        <v>4518</v>
      </c>
      <c r="M1836" s="91" t="s">
        <v>4504</v>
      </c>
      <c r="N1836" s="91" t="s">
        <v>30</v>
      </c>
      <c r="O1836" s="91" t="s">
        <v>31</v>
      </c>
      <c r="P1836" s="91" t="s">
        <v>4505</v>
      </c>
      <c r="Q1836" s="91" t="s">
        <v>3752</v>
      </c>
    </row>
    <row r="1837" spans="1:17" ht="39" thickBot="1" x14ac:dyDescent="0.25">
      <c r="A1837" s="15">
        <v>1836</v>
      </c>
      <c r="B1837" s="47" t="s">
        <v>1264</v>
      </c>
      <c r="C1837" s="84">
        <v>891180084</v>
      </c>
      <c r="D1837" s="84">
        <v>2</v>
      </c>
      <c r="E1837" s="93" t="s">
        <v>370</v>
      </c>
      <c r="F1837" s="87">
        <v>12094697</v>
      </c>
      <c r="G1837" s="93">
        <v>1</v>
      </c>
      <c r="H1837" s="95" t="s">
        <v>4777</v>
      </c>
      <c r="I1837" s="88" t="s">
        <v>4778</v>
      </c>
      <c r="J1837" s="71">
        <v>42073</v>
      </c>
      <c r="K1837" s="248">
        <v>549315</v>
      </c>
      <c r="L1837" s="2" t="s">
        <v>4030</v>
      </c>
      <c r="M1837" s="91" t="s">
        <v>4504</v>
      </c>
      <c r="N1837" s="91" t="s">
        <v>30</v>
      </c>
      <c r="O1837" s="91" t="s">
        <v>31</v>
      </c>
      <c r="P1837" s="91" t="s">
        <v>4505</v>
      </c>
      <c r="Q1837" s="91" t="s">
        <v>3752</v>
      </c>
    </row>
    <row r="1838" spans="1:17" ht="26.25" thickTop="1" x14ac:dyDescent="0.2">
      <c r="A1838" s="9">
        <v>1837</v>
      </c>
      <c r="B1838" s="47" t="s">
        <v>1264</v>
      </c>
      <c r="C1838" s="84">
        <v>891180084</v>
      </c>
      <c r="D1838" s="84">
        <v>2</v>
      </c>
      <c r="E1838" s="93" t="s">
        <v>4779</v>
      </c>
      <c r="F1838" s="87">
        <v>79655066</v>
      </c>
      <c r="G1838" s="93">
        <v>4</v>
      </c>
      <c r="H1838" s="95" t="s">
        <v>4780</v>
      </c>
      <c r="I1838" s="88" t="s">
        <v>4781</v>
      </c>
      <c r="J1838" s="71">
        <v>42072</v>
      </c>
      <c r="K1838" s="248">
        <v>3846400</v>
      </c>
      <c r="L1838" s="89" t="s">
        <v>4518</v>
      </c>
      <c r="M1838" s="91" t="s">
        <v>4504</v>
      </c>
      <c r="N1838" s="91" t="s">
        <v>30</v>
      </c>
      <c r="O1838" s="91" t="s">
        <v>31</v>
      </c>
      <c r="P1838" s="91" t="s">
        <v>4505</v>
      </c>
      <c r="Q1838" s="91" t="s">
        <v>3752</v>
      </c>
    </row>
    <row r="1839" spans="1:17" ht="26.25" thickBot="1" x14ac:dyDescent="0.25">
      <c r="A1839" s="15">
        <v>1838</v>
      </c>
      <c r="B1839" s="47" t="s">
        <v>1264</v>
      </c>
      <c r="C1839" s="84">
        <v>891180084</v>
      </c>
      <c r="D1839" s="84">
        <v>2</v>
      </c>
      <c r="E1839" s="93" t="s">
        <v>4782</v>
      </c>
      <c r="F1839" s="87">
        <v>12258496</v>
      </c>
      <c r="G1839" s="93">
        <v>1</v>
      </c>
      <c r="H1839" s="95" t="s">
        <v>4783</v>
      </c>
      <c r="I1839" s="88" t="s">
        <v>4784</v>
      </c>
      <c r="J1839" s="71">
        <v>42073</v>
      </c>
      <c r="K1839" s="248">
        <v>1200000</v>
      </c>
      <c r="L1839" s="89" t="s">
        <v>4518</v>
      </c>
      <c r="M1839" s="91" t="s">
        <v>4504</v>
      </c>
      <c r="N1839" s="91" t="s">
        <v>30</v>
      </c>
      <c r="O1839" s="91" t="s">
        <v>31</v>
      </c>
      <c r="P1839" s="91" t="s">
        <v>4505</v>
      </c>
      <c r="Q1839" s="91" t="s">
        <v>3752</v>
      </c>
    </row>
    <row r="1840" spans="1:17" ht="26.25" thickTop="1" x14ac:dyDescent="0.2">
      <c r="A1840" s="9">
        <v>1839</v>
      </c>
      <c r="B1840" s="47" t="s">
        <v>1264</v>
      </c>
      <c r="C1840" s="84">
        <v>891180084</v>
      </c>
      <c r="D1840" s="84">
        <v>2</v>
      </c>
      <c r="E1840" s="93" t="s">
        <v>4720</v>
      </c>
      <c r="F1840" s="87">
        <v>12226184</v>
      </c>
      <c r="G1840" s="93">
        <v>1</v>
      </c>
      <c r="H1840" s="95" t="s">
        <v>4785</v>
      </c>
      <c r="I1840" s="88" t="s">
        <v>4786</v>
      </c>
      <c r="J1840" s="71">
        <v>42073</v>
      </c>
      <c r="K1840" s="248">
        <v>1923200</v>
      </c>
      <c r="L1840" s="89" t="s">
        <v>4518</v>
      </c>
      <c r="M1840" s="91" t="s">
        <v>4504</v>
      </c>
      <c r="N1840" s="91" t="s">
        <v>30</v>
      </c>
      <c r="O1840" s="91" t="s">
        <v>31</v>
      </c>
      <c r="P1840" s="91" t="s">
        <v>4505</v>
      </c>
      <c r="Q1840" s="91" t="s">
        <v>3752</v>
      </c>
    </row>
    <row r="1841" spans="1:17" ht="26.25" thickBot="1" x14ac:dyDescent="0.25">
      <c r="A1841" s="15">
        <v>1840</v>
      </c>
      <c r="B1841" s="47" t="s">
        <v>1264</v>
      </c>
      <c r="C1841" s="84">
        <v>891180084</v>
      </c>
      <c r="D1841" s="84">
        <v>2</v>
      </c>
      <c r="E1841" s="93" t="s">
        <v>603</v>
      </c>
      <c r="F1841" s="87">
        <v>12127303</v>
      </c>
      <c r="G1841" s="93">
        <v>7</v>
      </c>
      <c r="H1841" s="95" t="s">
        <v>4787</v>
      </c>
      <c r="I1841" s="88" t="s">
        <v>4788</v>
      </c>
      <c r="J1841" s="71">
        <v>42073</v>
      </c>
      <c r="K1841" s="248">
        <v>4220000</v>
      </c>
      <c r="L1841" s="2" t="s">
        <v>4030</v>
      </c>
      <c r="M1841" s="91" t="s">
        <v>4504</v>
      </c>
      <c r="N1841" s="91" t="s">
        <v>30</v>
      </c>
      <c r="O1841" s="91" t="s">
        <v>31</v>
      </c>
      <c r="P1841" s="91" t="s">
        <v>4505</v>
      </c>
      <c r="Q1841" s="91" t="s">
        <v>3752</v>
      </c>
    </row>
    <row r="1842" spans="1:17" ht="39" thickTop="1" x14ac:dyDescent="0.2">
      <c r="A1842" s="9">
        <v>1841</v>
      </c>
      <c r="B1842" s="47" t="s">
        <v>1264</v>
      </c>
      <c r="C1842" s="84">
        <v>891180084</v>
      </c>
      <c r="D1842" s="84">
        <v>2</v>
      </c>
      <c r="E1842" s="93" t="s">
        <v>1225</v>
      </c>
      <c r="F1842" s="87">
        <v>7694101</v>
      </c>
      <c r="G1842" s="93">
        <v>9</v>
      </c>
      <c r="H1842" s="95" t="s">
        <v>4789</v>
      </c>
      <c r="I1842" s="88" t="s">
        <v>4790</v>
      </c>
      <c r="J1842" s="71">
        <v>42075</v>
      </c>
      <c r="K1842" s="248">
        <v>997600</v>
      </c>
      <c r="L1842" s="2" t="s">
        <v>4030</v>
      </c>
      <c r="M1842" s="91" t="s">
        <v>4504</v>
      </c>
      <c r="N1842" s="91" t="s">
        <v>30</v>
      </c>
      <c r="O1842" s="91" t="s">
        <v>31</v>
      </c>
      <c r="P1842" s="91" t="s">
        <v>4505</v>
      </c>
      <c r="Q1842" s="91" t="s">
        <v>1556</v>
      </c>
    </row>
    <row r="1843" spans="1:17" ht="26.25" thickBot="1" x14ac:dyDescent="0.25">
      <c r="A1843" s="15">
        <v>1842</v>
      </c>
      <c r="B1843" s="47" t="s">
        <v>1264</v>
      </c>
      <c r="C1843" s="84">
        <v>891180084</v>
      </c>
      <c r="D1843" s="84">
        <v>2</v>
      </c>
      <c r="E1843" s="93" t="s">
        <v>603</v>
      </c>
      <c r="F1843" s="87">
        <v>12127303</v>
      </c>
      <c r="G1843" s="93">
        <v>7</v>
      </c>
      <c r="H1843" s="95" t="s">
        <v>4791</v>
      </c>
      <c r="I1843" s="88" t="s">
        <v>4792</v>
      </c>
      <c r="J1843" s="71">
        <v>42075</v>
      </c>
      <c r="K1843" s="248">
        <v>2579400</v>
      </c>
      <c r="L1843" s="2" t="s">
        <v>4030</v>
      </c>
      <c r="M1843" s="91" t="s">
        <v>4504</v>
      </c>
      <c r="N1843" s="91" t="s">
        <v>30</v>
      </c>
      <c r="O1843" s="91" t="s">
        <v>31</v>
      </c>
      <c r="P1843" s="91" t="s">
        <v>4505</v>
      </c>
      <c r="Q1843" s="91" t="s">
        <v>3752</v>
      </c>
    </row>
    <row r="1844" spans="1:17" ht="26.25" thickTop="1" x14ac:dyDescent="0.2">
      <c r="A1844" s="9">
        <v>1843</v>
      </c>
      <c r="B1844" s="47" t="s">
        <v>1264</v>
      </c>
      <c r="C1844" s="84">
        <v>891180084</v>
      </c>
      <c r="D1844" s="84">
        <v>2</v>
      </c>
      <c r="E1844" s="93" t="s">
        <v>4793</v>
      </c>
      <c r="F1844" s="87">
        <v>1075219171</v>
      </c>
      <c r="G1844" s="93"/>
      <c r="H1844" s="95" t="s">
        <v>4794</v>
      </c>
      <c r="I1844" s="88" t="s">
        <v>4795</v>
      </c>
      <c r="J1844" s="71">
        <v>42075</v>
      </c>
      <c r="K1844" s="248">
        <v>1861440</v>
      </c>
      <c r="L1844" s="89" t="s">
        <v>4518</v>
      </c>
      <c r="M1844" s="91" t="s">
        <v>4504</v>
      </c>
      <c r="N1844" s="91" t="s">
        <v>30</v>
      </c>
      <c r="O1844" s="91" t="s">
        <v>31</v>
      </c>
      <c r="P1844" s="91" t="s">
        <v>4505</v>
      </c>
      <c r="Q1844" s="91" t="s">
        <v>3752</v>
      </c>
    </row>
    <row r="1845" spans="1:17" ht="26.25" thickBot="1" x14ac:dyDescent="0.25">
      <c r="A1845" s="15">
        <v>1844</v>
      </c>
      <c r="B1845" s="47" t="s">
        <v>1264</v>
      </c>
      <c r="C1845" s="84">
        <v>891180084</v>
      </c>
      <c r="D1845" s="84">
        <v>2</v>
      </c>
      <c r="E1845" s="93" t="s">
        <v>603</v>
      </c>
      <c r="F1845" s="87">
        <v>12127303</v>
      </c>
      <c r="G1845" s="93">
        <v>7</v>
      </c>
      <c r="H1845" s="95" t="s">
        <v>4796</v>
      </c>
      <c r="I1845" s="88" t="s">
        <v>4797</v>
      </c>
      <c r="J1845" s="71">
        <v>42075</v>
      </c>
      <c r="K1845" s="248">
        <v>150000</v>
      </c>
      <c r="L1845" s="2" t="s">
        <v>4030</v>
      </c>
      <c r="M1845" s="91" t="s">
        <v>4504</v>
      </c>
      <c r="N1845" s="91" t="s">
        <v>30</v>
      </c>
      <c r="O1845" s="91" t="s">
        <v>31</v>
      </c>
      <c r="P1845" s="91" t="s">
        <v>4505</v>
      </c>
      <c r="Q1845" s="91" t="s">
        <v>3752</v>
      </c>
    </row>
    <row r="1846" spans="1:17" ht="26.25" thickTop="1" x14ac:dyDescent="0.2">
      <c r="A1846" s="9">
        <v>1845</v>
      </c>
      <c r="B1846" s="47" t="s">
        <v>1264</v>
      </c>
      <c r="C1846" s="84">
        <v>891180084</v>
      </c>
      <c r="D1846" s="84">
        <v>2</v>
      </c>
      <c r="E1846" s="93" t="s">
        <v>603</v>
      </c>
      <c r="F1846" s="87">
        <v>12127303</v>
      </c>
      <c r="G1846" s="93">
        <v>7</v>
      </c>
      <c r="H1846" s="95" t="s">
        <v>4798</v>
      </c>
      <c r="I1846" s="88" t="s">
        <v>4799</v>
      </c>
      <c r="J1846" s="71">
        <v>42076</v>
      </c>
      <c r="K1846" s="248">
        <v>600000</v>
      </c>
      <c r="L1846" s="2" t="s">
        <v>4030</v>
      </c>
      <c r="M1846" s="91" t="s">
        <v>4504</v>
      </c>
      <c r="N1846" s="91" t="s">
        <v>30</v>
      </c>
      <c r="O1846" s="91" t="s">
        <v>31</v>
      </c>
      <c r="P1846" s="91" t="s">
        <v>4505</v>
      </c>
      <c r="Q1846" s="91" t="s">
        <v>4742</v>
      </c>
    </row>
    <row r="1847" spans="1:17" ht="26.25" thickBot="1" x14ac:dyDescent="0.25">
      <c r="A1847" s="15">
        <v>1846</v>
      </c>
      <c r="B1847" s="47" t="s">
        <v>1264</v>
      </c>
      <c r="C1847" s="84">
        <v>891180084</v>
      </c>
      <c r="D1847" s="84">
        <v>2</v>
      </c>
      <c r="E1847" s="93" t="s">
        <v>4800</v>
      </c>
      <c r="F1847" s="87">
        <v>1075250693</v>
      </c>
      <c r="G1847" s="93">
        <v>1</v>
      </c>
      <c r="H1847" s="95" t="s">
        <v>4801</v>
      </c>
      <c r="I1847" s="88" t="s">
        <v>4802</v>
      </c>
      <c r="J1847" s="71">
        <v>42076</v>
      </c>
      <c r="K1847" s="248">
        <v>1012000</v>
      </c>
      <c r="L1847" s="89" t="s">
        <v>4518</v>
      </c>
      <c r="M1847" s="91" t="s">
        <v>4504</v>
      </c>
      <c r="N1847" s="91" t="s">
        <v>30</v>
      </c>
      <c r="O1847" s="91" t="s">
        <v>31</v>
      </c>
      <c r="P1847" s="91" t="s">
        <v>4505</v>
      </c>
      <c r="Q1847" s="91" t="s">
        <v>3752</v>
      </c>
    </row>
    <row r="1848" spans="1:17" ht="39" thickTop="1" x14ac:dyDescent="0.2">
      <c r="A1848" s="9">
        <v>1847</v>
      </c>
      <c r="B1848" s="47" t="s">
        <v>1264</v>
      </c>
      <c r="C1848" s="84">
        <v>891180084</v>
      </c>
      <c r="D1848" s="84">
        <v>2</v>
      </c>
      <c r="E1848" s="93" t="s">
        <v>370</v>
      </c>
      <c r="F1848" s="87">
        <v>12094697</v>
      </c>
      <c r="G1848" s="93">
        <v>1</v>
      </c>
      <c r="H1848" s="95" t="s">
        <v>4803</v>
      </c>
      <c r="I1848" s="88" t="s">
        <v>4804</v>
      </c>
      <c r="J1848" s="71">
        <v>42076</v>
      </c>
      <c r="K1848" s="248">
        <v>499501</v>
      </c>
      <c r="L1848" s="2" t="s">
        <v>4030</v>
      </c>
      <c r="M1848" s="91" t="s">
        <v>4504</v>
      </c>
      <c r="N1848" s="91" t="s">
        <v>30</v>
      </c>
      <c r="O1848" s="91" t="s">
        <v>31</v>
      </c>
      <c r="P1848" s="91" t="s">
        <v>4505</v>
      </c>
      <c r="Q1848" s="91" t="s">
        <v>3752</v>
      </c>
    </row>
    <row r="1849" spans="1:17" ht="26.25" thickBot="1" x14ac:dyDescent="0.25">
      <c r="A1849" s="15">
        <v>1848</v>
      </c>
      <c r="B1849" s="47" t="s">
        <v>1264</v>
      </c>
      <c r="C1849" s="84">
        <v>891180084</v>
      </c>
      <c r="D1849" s="84">
        <v>2</v>
      </c>
      <c r="E1849" s="93" t="s">
        <v>4805</v>
      </c>
      <c r="F1849" s="87">
        <v>12114696</v>
      </c>
      <c r="G1849" s="93">
        <v>1</v>
      </c>
      <c r="H1849" s="95" t="s">
        <v>4806</v>
      </c>
      <c r="I1849" s="88" t="s">
        <v>4807</v>
      </c>
      <c r="J1849" s="71">
        <v>42080</v>
      </c>
      <c r="K1849" s="248">
        <v>900000</v>
      </c>
      <c r="L1849" s="89" t="s">
        <v>4518</v>
      </c>
      <c r="M1849" s="91" t="s">
        <v>4504</v>
      </c>
      <c r="N1849" s="91" t="s">
        <v>30</v>
      </c>
      <c r="O1849" s="91" t="s">
        <v>31</v>
      </c>
      <c r="P1849" s="91" t="s">
        <v>4505</v>
      </c>
      <c r="Q1849" s="91" t="s">
        <v>3752</v>
      </c>
    </row>
    <row r="1850" spans="1:17" ht="39" thickTop="1" x14ac:dyDescent="0.2">
      <c r="A1850" s="9">
        <v>1849</v>
      </c>
      <c r="B1850" s="47" t="s">
        <v>1264</v>
      </c>
      <c r="C1850" s="84">
        <v>891180084</v>
      </c>
      <c r="D1850" s="84">
        <v>2</v>
      </c>
      <c r="E1850" s="93" t="s">
        <v>4808</v>
      </c>
      <c r="F1850" s="87">
        <v>79306536</v>
      </c>
      <c r="G1850" s="93">
        <v>8</v>
      </c>
      <c r="H1850" s="95" t="s">
        <v>4809</v>
      </c>
      <c r="I1850" s="88" t="s">
        <v>4810</v>
      </c>
      <c r="J1850" s="71">
        <v>42080</v>
      </c>
      <c r="K1850" s="248">
        <v>3846400</v>
      </c>
      <c r="L1850" s="89" t="s">
        <v>4518</v>
      </c>
      <c r="M1850" s="91" t="s">
        <v>4504</v>
      </c>
      <c r="N1850" s="91" t="s">
        <v>30</v>
      </c>
      <c r="O1850" s="91" t="s">
        <v>31</v>
      </c>
      <c r="P1850" s="91" t="s">
        <v>4505</v>
      </c>
      <c r="Q1850" s="91" t="s">
        <v>3752</v>
      </c>
    </row>
    <row r="1851" spans="1:17" ht="26.25" thickBot="1" x14ac:dyDescent="0.25">
      <c r="A1851" s="15">
        <v>1850</v>
      </c>
      <c r="B1851" s="47" t="s">
        <v>1264</v>
      </c>
      <c r="C1851" s="84">
        <v>891180084</v>
      </c>
      <c r="D1851" s="84">
        <v>2</v>
      </c>
      <c r="E1851" s="93" t="s">
        <v>4811</v>
      </c>
      <c r="F1851" s="87">
        <v>36310492</v>
      </c>
      <c r="G1851" s="93">
        <v>1</v>
      </c>
      <c r="H1851" s="95" t="s">
        <v>4812</v>
      </c>
      <c r="I1851" s="88" t="s">
        <v>4813</v>
      </c>
      <c r="J1851" s="71">
        <v>42080</v>
      </c>
      <c r="K1851" s="248">
        <v>1200000</v>
      </c>
      <c r="L1851" s="89" t="s">
        <v>4518</v>
      </c>
      <c r="M1851" s="91" t="s">
        <v>4504</v>
      </c>
      <c r="N1851" s="91" t="s">
        <v>30</v>
      </c>
      <c r="O1851" s="91" t="s">
        <v>31</v>
      </c>
      <c r="P1851" s="91" t="s">
        <v>4505</v>
      </c>
      <c r="Q1851" s="91" t="s">
        <v>3752</v>
      </c>
    </row>
    <row r="1852" spans="1:17" ht="26.25" thickTop="1" x14ac:dyDescent="0.2">
      <c r="A1852" s="9">
        <v>1851</v>
      </c>
      <c r="B1852" s="47" t="s">
        <v>1264</v>
      </c>
      <c r="C1852" s="84">
        <v>891180084</v>
      </c>
      <c r="D1852" s="84">
        <v>2</v>
      </c>
      <c r="E1852" s="93" t="s">
        <v>4814</v>
      </c>
      <c r="F1852" s="87">
        <v>80363462</v>
      </c>
      <c r="G1852" s="93">
        <v>8</v>
      </c>
      <c r="H1852" s="95" t="s">
        <v>4815</v>
      </c>
      <c r="I1852" s="88" t="s">
        <v>4816</v>
      </c>
      <c r="J1852" s="71">
        <v>42080</v>
      </c>
      <c r="K1852" s="248">
        <v>2884800</v>
      </c>
      <c r="L1852" s="89" t="s">
        <v>4518</v>
      </c>
      <c r="M1852" s="91" t="s">
        <v>4504</v>
      </c>
      <c r="N1852" s="91" t="s">
        <v>30</v>
      </c>
      <c r="O1852" s="91" t="s">
        <v>31</v>
      </c>
      <c r="P1852" s="91" t="s">
        <v>4505</v>
      </c>
      <c r="Q1852" s="91" t="s">
        <v>3752</v>
      </c>
    </row>
    <row r="1853" spans="1:17" ht="26.25" thickBot="1" x14ac:dyDescent="0.25">
      <c r="A1853" s="15">
        <v>1852</v>
      </c>
      <c r="B1853" s="47" t="s">
        <v>1264</v>
      </c>
      <c r="C1853" s="84">
        <v>891180084</v>
      </c>
      <c r="D1853" s="84">
        <v>2</v>
      </c>
      <c r="E1853" s="93" t="s">
        <v>4817</v>
      </c>
      <c r="F1853" s="87">
        <v>7694923</v>
      </c>
      <c r="G1853" s="93">
        <v>6</v>
      </c>
      <c r="H1853" s="95" t="s">
        <v>4818</v>
      </c>
      <c r="I1853" s="88" t="s">
        <v>4819</v>
      </c>
      <c r="J1853" s="71">
        <v>42080</v>
      </c>
      <c r="K1853" s="248">
        <v>11200000</v>
      </c>
      <c r="L1853" s="2" t="s">
        <v>4030</v>
      </c>
      <c r="M1853" s="91" t="s">
        <v>4504</v>
      </c>
      <c r="N1853" s="91" t="s">
        <v>30</v>
      </c>
      <c r="O1853" s="91" t="s">
        <v>31</v>
      </c>
      <c r="P1853" s="91" t="s">
        <v>4505</v>
      </c>
      <c r="Q1853" s="91" t="s">
        <v>3752</v>
      </c>
    </row>
    <row r="1854" spans="1:17" ht="26.25" thickTop="1" x14ac:dyDescent="0.2">
      <c r="A1854" s="9">
        <v>1853</v>
      </c>
      <c r="B1854" s="47" t="s">
        <v>1264</v>
      </c>
      <c r="C1854" s="84">
        <v>891180084</v>
      </c>
      <c r="D1854" s="84">
        <v>2</v>
      </c>
      <c r="E1854" s="93" t="s">
        <v>4820</v>
      </c>
      <c r="F1854" s="87">
        <v>11437716</v>
      </c>
      <c r="G1854" s="93">
        <v>1</v>
      </c>
      <c r="H1854" s="95" t="s">
        <v>4821</v>
      </c>
      <c r="I1854" s="88" t="s">
        <v>4822</v>
      </c>
      <c r="J1854" s="71">
        <v>42082</v>
      </c>
      <c r="K1854" s="248">
        <v>3988800</v>
      </c>
      <c r="L1854" s="89" t="s">
        <v>4518</v>
      </c>
      <c r="M1854" s="91" t="s">
        <v>4504</v>
      </c>
      <c r="N1854" s="91" t="s">
        <v>30</v>
      </c>
      <c r="O1854" s="91" t="s">
        <v>31</v>
      </c>
      <c r="P1854" s="91" t="s">
        <v>4505</v>
      </c>
      <c r="Q1854" s="91" t="s">
        <v>3752</v>
      </c>
    </row>
    <row r="1855" spans="1:17" ht="39" thickBot="1" x14ac:dyDescent="0.25">
      <c r="A1855" s="15">
        <v>1854</v>
      </c>
      <c r="B1855" s="47" t="s">
        <v>1264</v>
      </c>
      <c r="C1855" s="84">
        <v>891180084</v>
      </c>
      <c r="D1855" s="84">
        <v>2</v>
      </c>
      <c r="E1855" s="93" t="s">
        <v>4697</v>
      </c>
      <c r="F1855" s="87">
        <v>36183257</v>
      </c>
      <c r="G1855" s="93">
        <v>1</v>
      </c>
      <c r="H1855" s="95" t="s">
        <v>4823</v>
      </c>
      <c r="I1855" s="88" t="s">
        <v>4824</v>
      </c>
      <c r="J1855" s="71">
        <v>42082</v>
      </c>
      <c r="K1855" s="248">
        <v>654999</v>
      </c>
      <c r="L1855" s="2" t="s">
        <v>4030</v>
      </c>
      <c r="M1855" s="91" t="s">
        <v>4504</v>
      </c>
      <c r="N1855" s="91" t="s">
        <v>30</v>
      </c>
      <c r="O1855" s="91" t="s">
        <v>31</v>
      </c>
      <c r="P1855" s="91" t="s">
        <v>4505</v>
      </c>
      <c r="Q1855" s="91" t="s">
        <v>1556</v>
      </c>
    </row>
    <row r="1856" spans="1:17" ht="26.25" thickTop="1" x14ac:dyDescent="0.2">
      <c r="A1856" s="9">
        <v>1855</v>
      </c>
      <c r="B1856" s="47" t="s">
        <v>1264</v>
      </c>
      <c r="C1856" s="84">
        <v>891180084</v>
      </c>
      <c r="D1856" s="84">
        <v>2</v>
      </c>
      <c r="E1856" s="93" t="s">
        <v>4825</v>
      </c>
      <c r="F1856" s="87">
        <v>12136007</v>
      </c>
      <c r="G1856" s="93"/>
      <c r="H1856" s="95" t="s">
        <v>4826</v>
      </c>
      <c r="I1856" s="88" t="s">
        <v>4827</v>
      </c>
      <c r="J1856" s="71">
        <v>42083</v>
      </c>
      <c r="K1856" s="248">
        <v>5124000</v>
      </c>
      <c r="L1856" s="89" t="s">
        <v>4518</v>
      </c>
      <c r="M1856" s="91" t="s">
        <v>4504</v>
      </c>
      <c r="N1856" s="91" t="s">
        <v>30</v>
      </c>
      <c r="O1856" s="91" t="s">
        <v>31</v>
      </c>
      <c r="P1856" s="91" t="s">
        <v>4505</v>
      </c>
      <c r="Q1856" s="91" t="s">
        <v>3752</v>
      </c>
    </row>
    <row r="1857" spans="1:17" ht="26.25" thickBot="1" x14ac:dyDescent="0.25">
      <c r="A1857" s="15">
        <v>1856</v>
      </c>
      <c r="B1857" s="47" t="s">
        <v>1264</v>
      </c>
      <c r="C1857" s="84">
        <v>891180084</v>
      </c>
      <c r="D1857" s="84">
        <v>2</v>
      </c>
      <c r="E1857" s="93" t="s">
        <v>594</v>
      </c>
      <c r="F1857" s="87">
        <v>55153458</v>
      </c>
      <c r="G1857" s="93">
        <v>6</v>
      </c>
      <c r="H1857" s="95" t="s">
        <v>4828</v>
      </c>
      <c r="I1857" s="88" t="s">
        <v>4829</v>
      </c>
      <c r="J1857" s="71">
        <v>42089</v>
      </c>
      <c r="K1857" s="248">
        <v>974400</v>
      </c>
      <c r="L1857" s="2" t="s">
        <v>4030</v>
      </c>
      <c r="M1857" s="91" t="s">
        <v>4504</v>
      </c>
      <c r="N1857" s="91" t="s">
        <v>30</v>
      </c>
      <c r="O1857" s="91" t="s">
        <v>31</v>
      </c>
      <c r="P1857" s="91" t="s">
        <v>4505</v>
      </c>
      <c r="Q1857" s="91" t="s">
        <v>1556</v>
      </c>
    </row>
    <row r="1858" spans="1:17" ht="26.25" thickTop="1" x14ac:dyDescent="0.2">
      <c r="A1858" s="9">
        <v>1857</v>
      </c>
      <c r="B1858" s="47" t="s">
        <v>1264</v>
      </c>
      <c r="C1858" s="84">
        <v>891180084</v>
      </c>
      <c r="D1858" s="84">
        <v>2</v>
      </c>
      <c r="E1858" s="93" t="s">
        <v>4830</v>
      </c>
      <c r="F1858" s="87">
        <v>71644366</v>
      </c>
      <c r="G1858" s="93">
        <v>2</v>
      </c>
      <c r="H1858" s="95" t="s">
        <v>4831</v>
      </c>
      <c r="I1858" s="88" t="s">
        <v>4832</v>
      </c>
      <c r="J1858" s="71">
        <v>42090</v>
      </c>
      <c r="K1858" s="248">
        <v>1500000</v>
      </c>
      <c r="L1858" s="89" t="s">
        <v>4518</v>
      </c>
      <c r="M1858" s="91" t="s">
        <v>4504</v>
      </c>
      <c r="N1858" s="91" t="s">
        <v>30</v>
      </c>
      <c r="O1858" s="91" t="s">
        <v>31</v>
      </c>
      <c r="P1858" s="91" t="s">
        <v>4505</v>
      </c>
      <c r="Q1858" s="91" t="s">
        <v>3752</v>
      </c>
    </row>
    <row r="1859" spans="1:17" ht="115.5" thickBot="1" x14ac:dyDescent="0.25">
      <c r="A1859" s="15">
        <v>1858</v>
      </c>
      <c r="B1859" s="47" t="s">
        <v>1264</v>
      </c>
      <c r="C1859" s="84">
        <v>891180084</v>
      </c>
      <c r="D1859" s="85">
        <v>2</v>
      </c>
      <c r="E1859" s="86" t="s">
        <v>4833</v>
      </c>
      <c r="F1859" s="87">
        <v>41536335</v>
      </c>
      <c r="G1859" s="87">
        <v>2</v>
      </c>
      <c r="H1859" s="88" t="s">
        <v>4834</v>
      </c>
      <c r="I1859" s="95" t="s">
        <v>4835</v>
      </c>
      <c r="J1859" s="71">
        <v>42100</v>
      </c>
      <c r="K1859" s="248">
        <v>1827200</v>
      </c>
      <c r="L1859" s="89" t="s">
        <v>4518</v>
      </c>
      <c r="M1859" s="91" t="s">
        <v>4496</v>
      </c>
      <c r="N1859" s="91" t="s">
        <v>30</v>
      </c>
      <c r="O1859" s="90" t="s">
        <v>4497</v>
      </c>
      <c r="P1859" s="92" t="s">
        <v>4498</v>
      </c>
      <c r="Q1859" s="90" t="s">
        <v>4836</v>
      </c>
    </row>
    <row r="1860" spans="1:17" ht="39" thickTop="1" x14ac:dyDescent="0.2">
      <c r="A1860" s="9">
        <v>1859</v>
      </c>
      <c r="B1860" s="47" t="s">
        <v>1264</v>
      </c>
      <c r="C1860" s="84">
        <v>891180084</v>
      </c>
      <c r="D1860" s="85">
        <v>2</v>
      </c>
      <c r="E1860" s="93" t="s">
        <v>603</v>
      </c>
      <c r="F1860" s="94">
        <v>12127303</v>
      </c>
      <c r="G1860" s="93">
        <v>7</v>
      </c>
      <c r="H1860" s="88" t="s">
        <v>4837</v>
      </c>
      <c r="I1860" s="95" t="s">
        <v>4838</v>
      </c>
      <c r="J1860" s="71">
        <v>42103</v>
      </c>
      <c r="K1860" s="248">
        <v>8000000</v>
      </c>
      <c r="L1860" s="2" t="s">
        <v>4030</v>
      </c>
      <c r="M1860" s="91" t="s">
        <v>4496</v>
      </c>
      <c r="N1860" s="91" t="s">
        <v>30</v>
      </c>
      <c r="O1860" s="90" t="s">
        <v>4497</v>
      </c>
      <c r="P1860" s="92" t="s">
        <v>4498</v>
      </c>
      <c r="Q1860" s="90" t="s">
        <v>4836</v>
      </c>
    </row>
    <row r="1861" spans="1:17" ht="64.5" thickBot="1" x14ac:dyDescent="0.25">
      <c r="A1861" s="15">
        <v>1860</v>
      </c>
      <c r="B1861" s="47" t="s">
        <v>1264</v>
      </c>
      <c r="C1861" s="84">
        <v>891180084</v>
      </c>
      <c r="D1861" s="84">
        <v>2</v>
      </c>
      <c r="E1861" s="93" t="s">
        <v>370</v>
      </c>
      <c r="F1861" s="94">
        <v>12094697</v>
      </c>
      <c r="G1861" s="93">
        <v>1</v>
      </c>
      <c r="H1861" s="88" t="s">
        <v>4839</v>
      </c>
      <c r="I1861" s="95" t="s">
        <v>4840</v>
      </c>
      <c r="J1861" s="71">
        <v>42108</v>
      </c>
      <c r="K1861" s="248">
        <v>579608</v>
      </c>
      <c r="L1861" s="2" t="s">
        <v>4030</v>
      </c>
      <c r="M1861" s="91" t="s">
        <v>4504</v>
      </c>
      <c r="N1861" s="91" t="s">
        <v>30</v>
      </c>
      <c r="O1861" s="91" t="s">
        <v>31</v>
      </c>
      <c r="P1861" s="91" t="s">
        <v>4505</v>
      </c>
      <c r="Q1861" s="90" t="s">
        <v>4836</v>
      </c>
    </row>
    <row r="1862" spans="1:17" ht="39" thickTop="1" x14ac:dyDescent="0.2">
      <c r="A1862" s="9">
        <v>1861</v>
      </c>
      <c r="B1862" s="47" t="s">
        <v>1264</v>
      </c>
      <c r="C1862" s="84">
        <v>891180084</v>
      </c>
      <c r="D1862" s="84">
        <v>2</v>
      </c>
      <c r="E1862" s="93" t="s">
        <v>4841</v>
      </c>
      <c r="F1862" s="94">
        <v>43439048</v>
      </c>
      <c r="G1862" s="93">
        <v>5</v>
      </c>
      <c r="H1862" s="88" t="s">
        <v>4842</v>
      </c>
      <c r="I1862" s="95" t="s">
        <v>4843</v>
      </c>
      <c r="J1862" s="71">
        <v>42104</v>
      </c>
      <c r="K1862" s="248">
        <v>2326800</v>
      </c>
      <c r="L1862" s="89" t="s">
        <v>4518</v>
      </c>
      <c r="M1862" s="91" t="s">
        <v>4504</v>
      </c>
      <c r="N1862" s="91" t="s">
        <v>30</v>
      </c>
      <c r="O1862" s="91" t="s">
        <v>31</v>
      </c>
      <c r="P1862" s="91" t="s">
        <v>4505</v>
      </c>
      <c r="Q1862" s="91" t="s">
        <v>4844</v>
      </c>
    </row>
    <row r="1863" spans="1:17" ht="39" thickBot="1" x14ac:dyDescent="0.25">
      <c r="A1863" s="15">
        <v>1862</v>
      </c>
      <c r="B1863" s="47" t="s">
        <v>1264</v>
      </c>
      <c r="C1863" s="84">
        <v>891180084</v>
      </c>
      <c r="D1863" s="84">
        <v>2</v>
      </c>
      <c r="E1863" s="93" t="s">
        <v>4845</v>
      </c>
      <c r="F1863" s="87">
        <v>900604142</v>
      </c>
      <c r="G1863" s="93">
        <v>5</v>
      </c>
      <c r="H1863" s="88" t="s">
        <v>4846</v>
      </c>
      <c r="I1863" s="95" t="s">
        <v>4847</v>
      </c>
      <c r="J1863" s="71">
        <v>42109</v>
      </c>
      <c r="K1863" s="248">
        <v>2900000</v>
      </c>
      <c r="L1863" s="47" t="s">
        <v>288</v>
      </c>
      <c r="M1863" s="91" t="s">
        <v>4504</v>
      </c>
      <c r="N1863" s="91" t="s">
        <v>30</v>
      </c>
      <c r="O1863" s="91" t="s">
        <v>31</v>
      </c>
      <c r="P1863" s="91" t="s">
        <v>4505</v>
      </c>
      <c r="Q1863" s="91" t="s">
        <v>4844</v>
      </c>
    </row>
    <row r="1864" spans="1:17" ht="102.75" thickTop="1" x14ac:dyDescent="0.2">
      <c r="A1864" s="9">
        <v>1863</v>
      </c>
      <c r="B1864" s="47" t="s">
        <v>1264</v>
      </c>
      <c r="C1864" s="84">
        <v>891180084</v>
      </c>
      <c r="D1864" s="84">
        <v>2</v>
      </c>
      <c r="E1864" s="93" t="s">
        <v>4848</v>
      </c>
      <c r="F1864" s="87">
        <v>19290014</v>
      </c>
      <c r="G1864" s="93">
        <v>5</v>
      </c>
      <c r="H1864" s="88" t="s">
        <v>4849</v>
      </c>
      <c r="I1864" s="95" t="s">
        <v>4850</v>
      </c>
      <c r="J1864" s="71">
        <v>42108</v>
      </c>
      <c r="K1864" s="248">
        <v>3654400</v>
      </c>
      <c r="L1864" s="89" t="s">
        <v>4518</v>
      </c>
      <c r="M1864" s="91" t="s">
        <v>4504</v>
      </c>
      <c r="N1864" s="91" t="s">
        <v>30</v>
      </c>
      <c r="O1864" s="91" t="s">
        <v>31</v>
      </c>
      <c r="P1864" s="91" t="s">
        <v>4505</v>
      </c>
      <c r="Q1864" s="91" t="s">
        <v>4836</v>
      </c>
    </row>
    <row r="1865" spans="1:17" ht="102.75" thickBot="1" x14ac:dyDescent="0.25">
      <c r="A1865" s="15">
        <v>1864</v>
      </c>
      <c r="B1865" s="47" t="s">
        <v>1264</v>
      </c>
      <c r="C1865" s="84">
        <v>891180084</v>
      </c>
      <c r="D1865" s="84">
        <v>2</v>
      </c>
      <c r="E1865" s="93" t="s">
        <v>4851</v>
      </c>
      <c r="F1865" s="87">
        <v>42069556</v>
      </c>
      <c r="G1865" s="93">
        <v>3</v>
      </c>
      <c r="H1865" s="88" t="s">
        <v>4852</v>
      </c>
      <c r="I1865" s="95" t="s">
        <v>4853</v>
      </c>
      <c r="J1865" s="71">
        <v>42108</v>
      </c>
      <c r="K1865" s="248">
        <v>2740800</v>
      </c>
      <c r="L1865" s="89" t="s">
        <v>4518</v>
      </c>
      <c r="M1865" s="91" t="s">
        <v>4504</v>
      </c>
      <c r="N1865" s="91" t="s">
        <v>30</v>
      </c>
      <c r="O1865" s="91" t="s">
        <v>31</v>
      </c>
      <c r="P1865" s="91" t="s">
        <v>4505</v>
      </c>
      <c r="Q1865" s="91" t="s">
        <v>4836</v>
      </c>
    </row>
    <row r="1866" spans="1:17" ht="204.75" thickTop="1" x14ac:dyDescent="0.2">
      <c r="A1866" s="9">
        <v>1865</v>
      </c>
      <c r="B1866" s="47" t="s">
        <v>1264</v>
      </c>
      <c r="C1866" s="84">
        <v>891180084</v>
      </c>
      <c r="D1866" s="84">
        <v>2</v>
      </c>
      <c r="E1866" s="93" t="s">
        <v>4854</v>
      </c>
      <c r="F1866" s="87">
        <v>41522255</v>
      </c>
      <c r="G1866" s="93">
        <v>0</v>
      </c>
      <c r="H1866" s="88" t="s">
        <v>4855</v>
      </c>
      <c r="I1866" s="226" t="s">
        <v>4856</v>
      </c>
      <c r="J1866" s="71">
        <v>42108</v>
      </c>
      <c r="K1866" s="248">
        <v>3010280</v>
      </c>
      <c r="L1866" s="89" t="s">
        <v>4518</v>
      </c>
      <c r="M1866" s="91" t="s">
        <v>4504</v>
      </c>
      <c r="N1866" s="91" t="s">
        <v>30</v>
      </c>
      <c r="O1866" s="91" t="s">
        <v>31</v>
      </c>
      <c r="P1866" s="91" t="s">
        <v>4505</v>
      </c>
      <c r="Q1866" s="91" t="s">
        <v>4836</v>
      </c>
    </row>
    <row r="1867" spans="1:17" ht="51.75" thickBot="1" x14ac:dyDescent="0.25">
      <c r="A1867" s="15">
        <v>1866</v>
      </c>
      <c r="B1867" s="47" t="s">
        <v>1264</v>
      </c>
      <c r="C1867" s="84">
        <v>891180084</v>
      </c>
      <c r="D1867" s="84">
        <v>2</v>
      </c>
      <c r="E1867" s="93" t="s">
        <v>4857</v>
      </c>
      <c r="F1867" s="87">
        <v>12258496</v>
      </c>
      <c r="G1867" s="93">
        <v>1</v>
      </c>
      <c r="H1867" s="88" t="s">
        <v>4858</v>
      </c>
      <c r="I1867" s="95" t="s">
        <v>4859</v>
      </c>
      <c r="J1867" s="71">
        <v>42110</v>
      </c>
      <c r="K1867" s="248">
        <v>1200000</v>
      </c>
      <c r="L1867" s="89" t="s">
        <v>4518</v>
      </c>
      <c r="M1867" s="91" t="s">
        <v>4504</v>
      </c>
      <c r="N1867" s="91" t="s">
        <v>30</v>
      </c>
      <c r="O1867" s="91" t="s">
        <v>31</v>
      </c>
      <c r="P1867" s="91" t="s">
        <v>4505</v>
      </c>
      <c r="Q1867" s="91" t="s">
        <v>4836</v>
      </c>
    </row>
    <row r="1868" spans="1:17" ht="39" thickTop="1" x14ac:dyDescent="0.2">
      <c r="A1868" s="9">
        <v>1867</v>
      </c>
      <c r="B1868" s="47" t="s">
        <v>1264</v>
      </c>
      <c r="C1868" s="84">
        <v>891180084</v>
      </c>
      <c r="D1868" s="84">
        <v>2</v>
      </c>
      <c r="E1868" s="93" t="s">
        <v>1360</v>
      </c>
      <c r="F1868" s="96">
        <v>19164189</v>
      </c>
      <c r="G1868" s="93">
        <v>6</v>
      </c>
      <c r="H1868" s="88" t="s">
        <v>4860</v>
      </c>
      <c r="I1868" s="95" t="s">
        <v>4861</v>
      </c>
      <c r="J1868" s="71">
        <v>42115</v>
      </c>
      <c r="K1868" s="248">
        <v>1300000</v>
      </c>
      <c r="L1868" s="2" t="s">
        <v>647</v>
      </c>
      <c r="M1868" s="91" t="s">
        <v>4504</v>
      </c>
      <c r="N1868" s="91" t="s">
        <v>30</v>
      </c>
      <c r="O1868" s="91" t="s">
        <v>31</v>
      </c>
      <c r="P1868" s="91" t="s">
        <v>32</v>
      </c>
      <c r="Q1868" s="91" t="s">
        <v>4836</v>
      </c>
    </row>
    <row r="1869" spans="1:17" ht="90" thickBot="1" x14ac:dyDescent="0.25">
      <c r="A1869" s="15">
        <v>1868</v>
      </c>
      <c r="B1869" s="47" t="s">
        <v>1264</v>
      </c>
      <c r="C1869" s="84">
        <v>891180084</v>
      </c>
      <c r="D1869" s="84">
        <v>2</v>
      </c>
      <c r="E1869" s="93" t="s">
        <v>4862</v>
      </c>
      <c r="F1869" s="87">
        <v>55153458</v>
      </c>
      <c r="G1869" s="93">
        <v>6</v>
      </c>
      <c r="H1869" s="88" t="s">
        <v>4863</v>
      </c>
      <c r="I1869" s="95" t="s">
        <v>4864</v>
      </c>
      <c r="J1869" s="71">
        <v>42115</v>
      </c>
      <c r="K1869" s="249">
        <v>5799768</v>
      </c>
      <c r="L1869" s="2" t="s">
        <v>4030</v>
      </c>
      <c r="M1869" s="91" t="s">
        <v>4504</v>
      </c>
      <c r="N1869" s="91" t="s">
        <v>30</v>
      </c>
      <c r="O1869" s="91" t="s">
        <v>31</v>
      </c>
      <c r="P1869" s="91" t="s">
        <v>32</v>
      </c>
      <c r="Q1869" s="91" t="s">
        <v>1556</v>
      </c>
    </row>
    <row r="1870" spans="1:17" ht="90" thickTop="1" x14ac:dyDescent="0.2">
      <c r="A1870" s="9">
        <v>1869</v>
      </c>
      <c r="B1870" s="47" t="s">
        <v>1264</v>
      </c>
      <c r="C1870" s="84">
        <v>891180084</v>
      </c>
      <c r="D1870" s="84">
        <v>2</v>
      </c>
      <c r="E1870" s="93" t="s">
        <v>4865</v>
      </c>
      <c r="F1870" s="94">
        <v>860512722</v>
      </c>
      <c r="G1870" s="93">
        <v>7</v>
      </c>
      <c r="H1870" s="88" t="s">
        <v>4866</v>
      </c>
      <c r="I1870" s="95" t="s">
        <v>4867</v>
      </c>
      <c r="J1870" s="71">
        <v>42118</v>
      </c>
      <c r="K1870" s="248">
        <f>4766000+5652000</f>
        <v>10418000</v>
      </c>
      <c r="L1870" s="2" t="s">
        <v>4030</v>
      </c>
      <c r="M1870" s="91" t="s">
        <v>4504</v>
      </c>
      <c r="N1870" s="91" t="s">
        <v>30</v>
      </c>
      <c r="O1870" s="91" t="s">
        <v>31</v>
      </c>
      <c r="P1870" s="91" t="s">
        <v>32</v>
      </c>
      <c r="Q1870" s="91" t="s">
        <v>4836</v>
      </c>
    </row>
    <row r="1871" spans="1:17" ht="268.5" thickBot="1" x14ac:dyDescent="0.25">
      <c r="A1871" s="15">
        <v>1870</v>
      </c>
      <c r="B1871" s="47" t="s">
        <v>1264</v>
      </c>
      <c r="C1871" s="85">
        <v>891180084</v>
      </c>
      <c r="D1871" s="85">
        <v>2</v>
      </c>
      <c r="E1871" s="93" t="s">
        <v>4868</v>
      </c>
      <c r="F1871" s="87">
        <v>19187372</v>
      </c>
      <c r="G1871" s="93">
        <v>7</v>
      </c>
      <c r="H1871" s="88" t="s">
        <v>4869</v>
      </c>
      <c r="I1871" s="95" t="s">
        <v>4870</v>
      </c>
      <c r="J1871" s="71">
        <v>42118</v>
      </c>
      <c r="K1871" s="248">
        <v>3115632</v>
      </c>
      <c r="L1871" s="89" t="s">
        <v>4518</v>
      </c>
      <c r="M1871" s="91" t="s">
        <v>4504</v>
      </c>
      <c r="N1871" s="91" t="s">
        <v>30</v>
      </c>
      <c r="O1871" s="90" t="s">
        <v>31</v>
      </c>
      <c r="P1871" s="90" t="s">
        <v>32</v>
      </c>
      <c r="Q1871" s="91" t="s">
        <v>4836</v>
      </c>
    </row>
    <row r="1872" spans="1:17" ht="64.5" thickTop="1" x14ac:dyDescent="0.2">
      <c r="A1872" s="9">
        <v>1871</v>
      </c>
      <c r="B1872" s="47" t="s">
        <v>1264</v>
      </c>
      <c r="C1872" s="85">
        <v>891180084</v>
      </c>
      <c r="D1872" s="85">
        <v>2</v>
      </c>
      <c r="E1872" s="93" t="s">
        <v>880</v>
      </c>
      <c r="F1872" s="97">
        <v>26421468</v>
      </c>
      <c r="G1872" s="98">
        <v>4</v>
      </c>
      <c r="H1872" s="88" t="s">
        <v>4871</v>
      </c>
      <c r="I1872" s="95" t="s">
        <v>4872</v>
      </c>
      <c r="J1872" s="71">
        <v>42122</v>
      </c>
      <c r="K1872" s="248">
        <v>1575000</v>
      </c>
      <c r="L1872" s="2" t="s">
        <v>647</v>
      </c>
      <c r="M1872" s="91" t="s">
        <v>4504</v>
      </c>
      <c r="N1872" s="91" t="s">
        <v>30</v>
      </c>
      <c r="O1872" s="90" t="s">
        <v>31</v>
      </c>
      <c r="P1872" s="90" t="s">
        <v>32</v>
      </c>
      <c r="Q1872" s="91" t="s">
        <v>4836</v>
      </c>
    </row>
    <row r="1873" spans="1:17" ht="64.5" thickBot="1" x14ac:dyDescent="0.25">
      <c r="A1873" s="15">
        <v>1872</v>
      </c>
      <c r="B1873" s="47" t="s">
        <v>1264</v>
      </c>
      <c r="C1873" s="85">
        <v>891180084</v>
      </c>
      <c r="D1873" s="85">
        <v>2</v>
      </c>
      <c r="E1873" s="99" t="s">
        <v>1650</v>
      </c>
      <c r="F1873" s="94">
        <v>26421125</v>
      </c>
      <c r="G1873" s="93">
        <v>3</v>
      </c>
      <c r="H1873" s="88" t="s">
        <v>4873</v>
      </c>
      <c r="I1873" s="95" t="s">
        <v>4872</v>
      </c>
      <c r="J1873" s="71">
        <v>42122</v>
      </c>
      <c r="K1873" s="248">
        <v>1575000</v>
      </c>
      <c r="L1873" s="2" t="s">
        <v>647</v>
      </c>
      <c r="M1873" s="91" t="s">
        <v>4504</v>
      </c>
      <c r="N1873" s="91" t="s">
        <v>30</v>
      </c>
      <c r="O1873" s="90" t="s">
        <v>31</v>
      </c>
      <c r="P1873" s="90" t="s">
        <v>32</v>
      </c>
      <c r="Q1873" s="91" t="s">
        <v>4836</v>
      </c>
    </row>
    <row r="1874" spans="1:17" ht="64.5" thickTop="1" x14ac:dyDescent="0.2">
      <c r="A1874" s="9">
        <v>1873</v>
      </c>
      <c r="B1874" s="47" t="s">
        <v>1264</v>
      </c>
      <c r="C1874" s="85">
        <v>891180084</v>
      </c>
      <c r="D1874" s="85">
        <v>2</v>
      </c>
      <c r="E1874" s="99" t="s">
        <v>4557</v>
      </c>
      <c r="F1874" s="94">
        <v>1117494213</v>
      </c>
      <c r="G1874" s="93">
        <v>7</v>
      </c>
      <c r="H1874" s="88" t="s">
        <v>4874</v>
      </c>
      <c r="I1874" s="95" t="s">
        <v>4872</v>
      </c>
      <c r="J1874" s="71">
        <v>42122</v>
      </c>
      <c r="K1874" s="248">
        <v>3150000</v>
      </c>
      <c r="L1874" s="2" t="s">
        <v>647</v>
      </c>
      <c r="M1874" s="91" t="s">
        <v>4504</v>
      </c>
      <c r="N1874" s="91" t="s">
        <v>30</v>
      </c>
      <c r="O1874" s="90" t="s">
        <v>31</v>
      </c>
      <c r="P1874" s="90" t="s">
        <v>32</v>
      </c>
      <c r="Q1874" s="91" t="s">
        <v>4836</v>
      </c>
    </row>
    <row r="1875" spans="1:17" ht="64.5" thickBot="1" x14ac:dyDescent="0.25">
      <c r="A1875" s="15">
        <v>1874</v>
      </c>
      <c r="B1875" s="47" t="s">
        <v>1264</v>
      </c>
      <c r="C1875" s="85">
        <v>891180084</v>
      </c>
      <c r="D1875" s="85">
        <v>2</v>
      </c>
      <c r="E1875" s="99" t="s">
        <v>4550</v>
      </c>
      <c r="F1875" s="97">
        <v>7732054</v>
      </c>
      <c r="G1875" s="98">
        <v>4</v>
      </c>
      <c r="H1875" s="88" t="s">
        <v>4875</v>
      </c>
      <c r="I1875" s="95" t="s">
        <v>4872</v>
      </c>
      <c r="J1875" s="71">
        <v>42122</v>
      </c>
      <c r="K1875" s="248">
        <v>3150000</v>
      </c>
      <c r="L1875" s="2" t="s">
        <v>647</v>
      </c>
      <c r="M1875" s="91" t="s">
        <v>4504</v>
      </c>
      <c r="N1875" s="91" t="s">
        <v>30</v>
      </c>
      <c r="O1875" s="90" t="s">
        <v>31</v>
      </c>
      <c r="P1875" s="90" t="s">
        <v>32</v>
      </c>
      <c r="Q1875" s="91" t="s">
        <v>4836</v>
      </c>
    </row>
    <row r="1876" spans="1:17" ht="64.5" thickTop="1" x14ac:dyDescent="0.2">
      <c r="A1876" s="9">
        <v>1875</v>
      </c>
      <c r="B1876" s="47" t="s">
        <v>1264</v>
      </c>
      <c r="C1876" s="85">
        <v>891180084</v>
      </c>
      <c r="D1876" s="85">
        <v>2</v>
      </c>
      <c r="E1876" s="99" t="s">
        <v>4519</v>
      </c>
      <c r="F1876" s="87">
        <v>7696519</v>
      </c>
      <c r="G1876" s="93">
        <v>2</v>
      </c>
      <c r="H1876" s="88" t="s">
        <v>4876</v>
      </c>
      <c r="I1876" s="95" t="s">
        <v>4872</v>
      </c>
      <c r="J1876" s="71">
        <v>42122</v>
      </c>
      <c r="K1876" s="248">
        <v>3150000</v>
      </c>
      <c r="L1876" s="2" t="s">
        <v>647</v>
      </c>
      <c r="M1876" s="91" t="s">
        <v>4504</v>
      </c>
      <c r="N1876" s="91" t="s">
        <v>30</v>
      </c>
      <c r="O1876" s="90" t="s">
        <v>31</v>
      </c>
      <c r="P1876" s="90" t="s">
        <v>32</v>
      </c>
      <c r="Q1876" s="91" t="s">
        <v>4836</v>
      </c>
    </row>
    <row r="1877" spans="1:17" ht="64.5" thickBot="1" x14ac:dyDescent="0.25">
      <c r="A1877" s="15">
        <v>1876</v>
      </c>
      <c r="B1877" s="47" t="s">
        <v>1264</v>
      </c>
      <c r="C1877" s="85">
        <v>891180084</v>
      </c>
      <c r="D1877" s="85">
        <v>2</v>
      </c>
      <c r="E1877" s="99" t="s">
        <v>4537</v>
      </c>
      <c r="F1877" s="87">
        <v>1075227631</v>
      </c>
      <c r="G1877" s="93">
        <v>7</v>
      </c>
      <c r="H1877" s="88" t="s">
        <v>4877</v>
      </c>
      <c r="I1877" s="95" t="s">
        <v>4872</v>
      </c>
      <c r="J1877" s="71">
        <v>42122</v>
      </c>
      <c r="K1877" s="248">
        <v>3150000</v>
      </c>
      <c r="L1877" s="2" t="s">
        <v>647</v>
      </c>
      <c r="M1877" s="91" t="s">
        <v>4504</v>
      </c>
      <c r="N1877" s="91" t="s">
        <v>30</v>
      </c>
      <c r="O1877" s="90" t="s">
        <v>31</v>
      </c>
      <c r="P1877" s="90" t="s">
        <v>32</v>
      </c>
      <c r="Q1877" s="91" t="s">
        <v>4836</v>
      </c>
    </row>
    <row r="1878" spans="1:17" ht="64.5" thickTop="1" x14ac:dyDescent="0.2">
      <c r="A1878" s="9">
        <v>1877</v>
      </c>
      <c r="B1878" s="47" t="s">
        <v>1264</v>
      </c>
      <c r="C1878" s="85">
        <v>891180084</v>
      </c>
      <c r="D1878" s="85">
        <v>2</v>
      </c>
      <c r="E1878" s="99" t="s">
        <v>4555</v>
      </c>
      <c r="F1878" s="86">
        <v>1075224095</v>
      </c>
      <c r="G1878" s="93">
        <v>5</v>
      </c>
      <c r="H1878" s="88" t="s">
        <v>4878</v>
      </c>
      <c r="I1878" s="95" t="s">
        <v>4872</v>
      </c>
      <c r="J1878" s="71">
        <v>42122</v>
      </c>
      <c r="K1878" s="248">
        <v>3150000</v>
      </c>
      <c r="L1878" s="2" t="s">
        <v>647</v>
      </c>
      <c r="M1878" s="91" t="s">
        <v>4504</v>
      </c>
      <c r="N1878" s="91" t="s">
        <v>30</v>
      </c>
      <c r="O1878" s="90" t="s">
        <v>31</v>
      </c>
      <c r="P1878" s="90" t="s">
        <v>32</v>
      </c>
      <c r="Q1878" s="91" t="s">
        <v>4836</v>
      </c>
    </row>
    <row r="1879" spans="1:17" ht="64.5" thickBot="1" x14ac:dyDescent="0.25">
      <c r="A1879" s="15">
        <v>1878</v>
      </c>
      <c r="B1879" s="47" t="s">
        <v>1264</v>
      </c>
      <c r="C1879" s="85">
        <v>891180084</v>
      </c>
      <c r="D1879" s="85">
        <v>2</v>
      </c>
      <c r="E1879" s="99" t="s">
        <v>4544</v>
      </c>
      <c r="F1879" s="87">
        <v>33750602</v>
      </c>
      <c r="G1879" s="93">
        <v>1</v>
      </c>
      <c r="H1879" s="88" t="s">
        <v>4879</v>
      </c>
      <c r="I1879" s="95" t="s">
        <v>4872</v>
      </c>
      <c r="J1879" s="71">
        <v>42122</v>
      </c>
      <c r="K1879" s="248">
        <v>3150000</v>
      </c>
      <c r="L1879" s="2" t="s">
        <v>647</v>
      </c>
      <c r="M1879" s="91" t="s">
        <v>4504</v>
      </c>
      <c r="N1879" s="91" t="s">
        <v>30</v>
      </c>
      <c r="O1879" s="90" t="s">
        <v>31</v>
      </c>
      <c r="P1879" s="90" t="s">
        <v>32</v>
      </c>
      <c r="Q1879" s="91" t="s">
        <v>4836</v>
      </c>
    </row>
    <row r="1880" spans="1:17" ht="64.5" thickTop="1" x14ac:dyDescent="0.2">
      <c r="A1880" s="9">
        <v>1879</v>
      </c>
      <c r="B1880" s="47" t="s">
        <v>1264</v>
      </c>
      <c r="C1880" s="85">
        <v>891180084</v>
      </c>
      <c r="D1880" s="85">
        <v>2</v>
      </c>
      <c r="E1880" s="93" t="s">
        <v>4559</v>
      </c>
      <c r="F1880" s="87">
        <v>7691589</v>
      </c>
      <c r="G1880" s="93">
        <v>5</v>
      </c>
      <c r="H1880" s="88" t="s">
        <v>4880</v>
      </c>
      <c r="I1880" s="95" t="s">
        <v>4872</v>
      </c>
      <c r="J1880" s="71">
        <v>42122</v>
      </c>
      <c r="K1880" s="248">
        <v>3150000</v>
      </c>
      <c r="L1880" s="2" t="s">
        <v>647</v>
      </c>
      <c r="M1880" s="91" t="s">
        <v>4504</v>
      </c>
      <c r="N1880" s="91" t="s">
        <v>30</v>
      </c>
      <c r="O1880" s="91" t="s">
        <v>31</v>
      </c>
      <c r="P1880" s="91" t="s">
        <v>32</v>
      </c>
      <c r="Q1880" s="91" t="s">
        <v>4836</v>
      </c>
    </row>
    <row r="1881" spans="1:17" ht="64.5" thickBot="1" x14ac:dyDescent="0.25">
      <c r="A1881" s="15">
        <v>1880</v>
      </c>
      <c r="B1881" s="47" t="s">
        <v>1264</v>
      </c>
      <c r="C1881" s="85">
        <v>891180084</v>
      </c>
      <c r="D1881" s="85">
        <v>2</v>
      </c>
      <c r="E1881" s="99" t="s">
        <v>4562</v>
      </c>
      <c r="F1881" s="87">
        <v>1075232956</v>
      </c>
      <c r="G1881" s="93">
        <v>5</v>
      </c>
      <c r="H1881" s="88" t="s">
        <v>4881</v>
      </c>
      <c r="I1881" s="95" t="s">
        <v>4872</v>
      </c>
      <c r="J1881" s="71">
        <v>42122</v>
      </c>
      <c r="K1881" s="248">
        <v>3150000</v>
      </c>
      <c r="L1881" s="2" t="s">
        <v>647</v>
      </c>
      <c r="M1881" s="91" t="s">
        <v>4504</v>
      </c>
      <c r="N1881" s="91" t="s">
        <v>30</v>
      </c>
      <c r="O1881" s="91" t="s">
        <v>31</v>
      </c>
      <c r="P1881" s="91" t="s">
        <v>32</v>
      </c>
      <c r="Q1881" s="91" t="s">
        <v>4836</v>
      </c>
    </row>
    <row r="1882" spans="1:17" ht="64.5" thickTop="1" x14ac:dyDescent="0.2">
      <c r="A1882" s="9">
        <v>1881</v>
      </c>
      <c r="B1882" s="47" t="s">
        <v>1264</v>
      </c>
      <c r="C1882" s="85">
        <v>891180084</v>
      </c>
      <c r="D1882" s="85">
        <v>2</v>
      </c>
      <c r="E1882" s="99" t="s">
        <v>4532</v>
      </c>
      <c r="F1882" s="87">
        <v>7697030</v>
      </c>
      <c r="G1882" s="93">
        <v>8</v>
      </c>
      <c r="H1882" s="88" t="s">
        <v>4882</v>
      </c>
      <c r="I1882" s="95" t="s">
        <v>4872</v>
      </c>
      <c r="J1882" s="71">
        <v>42122</v>
      </c>
      <c r="K1882" s="248">
        <v>3150000</v>
      </c>
      <c r="L1882" s="2" t="s">
        <v>647</v>
      </c>
      <c r="M1882" s="91" t="s">
        <v>4504</v>
      </c>
      <c r="N1882" s="91" t="s">
        <v>30</v>
      </c>
      <c r="O1882" s="91" t="s">
        <v>31</v>
      </c>
      <c r="P1882" s="91" t="s">
        <v>32</v>
      </c>
      <c r="Q1882" s="91" t="s">
        <v>4836</v>
      </c>
    </row>
    <row r="1883" spans="1:17" ht="64.5" thickBot="1" x14ac:dyDescent="0.25">
      <c r="A1883" s="15">
        <v>1882</v>
      </c>
      <c r="B1883" s="47" t="s">
        <v>1264</v>
      </c>
      <c r="C1883" s="85">
        <v>891180084</v>
      </c>
      <c r="D1883" s="85">
        <v>2</v>
      </c>
      <c r="E1883" s="99" t="s">
        <v>4542</v>
      </c>
      <c r="F1883" s="87">
        <v>12975639</v>
      </c>
      <c r="G1883" s="93">
        <v>3</v>
      </c>
      <c r="H1883" s="88" t="s">
        <v>4883</v>
      </c>
      <c r="I1883" s="95" t="s">
        <v>4872</v>
      </c>
      <c r="J1883" s="71">
        <v>42122</v>
      </c>
      <c r="K1883" s="248">
        <v>3150000</v>
      </c>
      <c r="L1883" s="2" t="s">
        <v>647</v>
      </c>
      <c r="M1883" s="91" t="s">
        <v>4504</v>
      </c>
      <c r="N1883" s="91" t="s">
        <v>30</v>
      </c>
      <c r="O1883" s="91" t="s">
        <v>4497</v>
      </c>
      <c r="P1883" s="91" t="s">
        <v>4498</v>
      </c>
      <c r="Q1883" s="91" t="s">
        <v>4836</v>
      </c>
    </row>
    <row r="1884" spans="1:17" ht="64.5" thickTop="1" x14ac:dyDescent="0.2">
      <c r="A1884" s="9">
        <v>1883</v>
      </c>
      <c r="B1884" s="47" t="s">
        <v>1264</v>
      </c>
      <c r="C1884" s="85">
        <v>891180084</v>
      </c>
      <c r="D1884" s="85">
        <v>2</v>
      </c>
      <c r="E1884" s="99" t="s">
        <v>4546</v>
      </c>
      <c r="F1884" s="87">
        <v>55178602</v>
      </c>
      <c r="G1884" s="93">
        <v>9</v>
      </c>
      <c r="H1884" s="88" t="s">
        <v>4884</v>
      </c>
      <c r="I1884" s="95" t="s">
        <v>4872</v>
      </c>
      <c r="J1884" s="71">
        <v>42122</v>
      </c>
      <c r="K1884" s="248">
        <v>3150000</v>
      </c>
      <c r="L1884" s="2" t="s">
        <v>647</v>
      </c>
      <c r="M1884" s="91" t="s">
        <v>4504</v>
      </c>
      <c r="N1884" s="91" t="s">
        <v>30</v>
      </c>
      <c r="O1884" s="91" t="s">
        <v>31</v>
      </c>
      <c r="P1884" s="91" t="s">
        <v>4505</v>
      </c>
      <c r="Q1884" s="91" t="s">
        <v>4836</v>
      </c>
    </row>
    <row r="1885" spans="1:17" ht="64.5" thickBot="1" x14ac:dyDescent="0.25">
      <c r="A1885" s="15">
        <v>1884</v>
      </c>
      <c r="B1885" s="47" t="s">
        <v>1264</v>
      </c>
      <c r="C1885" s="85">
        <v>891180084</v>
      </c>
      <c r="D1885" s="85">
        <v>2</v>
      </c>
      <c r="E1885" s="99" t="s">
        <v>4564</v>
      </c>
      <c r="F1885" s="87">
        <v>55180042</v>
      </c>
      <c r="G1885" s="93">
        <v>0</v>
      </c>
      <c r="H1885" s="88" t="s">
        <v>4885</v>
      </c>
      <c r="I1885" s="95" t="s">
        <v>4872</v>
      </c>
      <c r="J1885" s="71">
        <v>42122</v>
      </c>
      <c r="K1885" s="248">
        <v>4270000</v>
      </c>
      <c r="L1885" s="2" t="s">
        <v>647</v>
      </c>
      <c r="M1885" s="91" t="s">
        <v>4504</v>
      </c>
      <c r="N1885" s="91" t="s">
        <v>30</v>
      </c>
      <c r="O1885" s="91" t="s">
        <v>31</v>
      </c>
      <c r="P1885" s="91" t="s">
        <v>4505</v>
      </c>
      <c r="Q1885" s="91" t="s">
        <v>4836</v>
      </c>
    </row>
    <row r="1886" spans="1:17" ht="64.5" thickTop="1" x14ac:dyDescent="0.2">
      <c r="A1886" s="9">
        <v>1885</v>
      </c>
      <c r="B1886" s="47" t="s">
        <v>1264</v>
      </c>
      <c r="C1886" s="85">
        <v>891180084</v>
      </c>
      <c r="D1886" s="85">
        <v>2</v>
      </c>
      <c r="E1886" s="99" t="s">
        <v>4534</v>
      </c>
      <c r="F1886" s="87">
        <v>36067028</v>
      </c>
      <c r="G1886" s="93">
        <v>5</v>
      </c>
      <c r="H1886" s="88" t="s">
        <v>4886</v>
      </c>
      <c r="I1886" s="95" t="s">
        <v>4872</v>
      </c>
      <c r="J1886" s="71">
        <v>42122</v>
      </c>
      <c r="K1886" s="248">
        <v>4270000</v>
      </c>
      <c r="L1886" s="2" t="s">
        <v>647</v>
      </c>
      <c r="M1886" s="91" t="s">
        <v>4504</v>
      </c>
      <c r="N1886" s="91" t="s">
        <v>30</v>
      </c>
      <c r="O1886" s="91" t="s">
        <v>31</v>
      </c>
      <c r="P1886" s="91" t="s">
        <v>4505</v>
      </c>
      <c r="Q1886" s="91" t="s">
        <v>4836</v>
      </c>
    </row>
    <row r="1887" spans="1:17" ht="64.5" thickBot="1" x14ac:dyDescent="0.25">
      <c r="A1887" s="15">
        <v>1886</v>
      </c>
      <c r="B1887" s="47" t="s">
        <v>1264</v>
      </c>
      <c r="C1887" s="85">
        <v>891180084</v>
      </c>
      <c r="D1887" s="85">
        <v>2</v>
      </c>
      <c r="E1887" s="93" t="s">
        <v>4540</v>
      </c>
      <c r="F1887" s="87">
        <v>36069290</v>
      </c>
      <c r="G1887" s="93">
        <v>8</v>
      </c>
      <c r="H1887" s="88" t="s">
        <v>4887</v>
      </c>
      <c r="I1887" s="95" t="s">
        <v>4872</v>
      </c>
      <c r="J1887" s="71">
        <v>42122</v>
      </c>
      <c r="K1887" s="248">
        <v>4270000</v>
      </c>
      <c r="L1887" s="2" t="s">
        <v>647</v>
      </c>
      <c r="M1887" s="91" t="s">
        <v>4504</v>
      </c>
      <c r="N1887" s="91" t="s">
        <v>30</v>
      </c>
      <c r="O1887" s="91" t="s">
        <v>31</v>
      </c>
      <c r="P1887" s="91" t="s">
        <v>4505</v>
      </c>
      <c r="Q1887" s="91" t="s">
        <v>4836</v>
      </c>
    </row>
    <row r="1888" spans="1:17" ht="39" thickTop="1" x14ac:dyDescent="0.2">
      <c r="A1888" s="9">
        <v>1887</v>
      </c>
      <c r="B1888" s="47" t="s">
        <v>1264</v>
      </c>
      <c r="C1888" s="85">
        <v>891180084</v>
      </c>
      <c r="D1888" s="85">
        <v>2</v>
      </c>
      <c r="E1888" s="99" t="s">
        <v>1225</v>
      </c>
      <c r="F1888" s="87">
        <v>7694101</v>
      </c>
      <c r="G1888" s="93">
        <v>9</v>
      </c>
      <c r="H1888" s="88" t="s">
        <v>4888</v>
      </c>
      <c r="I1888" s="88" t="s">
        <v>4889</v>
      </c>
      <c r="J1888" s="71">
        <v>42138</v>
      </c>
      <c r="K1888" s="248">
        <v>12393040</v>
      </c>
      <c r="L1888" s="2" t="s">
        <v>4030</v>
      </c>
      <c r="M1888" s="91" t="s">
        <v>4504</v>
      </c>
      <c r="N1888" s="91" t="s">
        <v>30</v>
      </c>
      <c r="O1888" s="91" t="s">
        <v>31</v>
      </c>
      <c r="P1888" s="91" t="s">
        <v>4505</v>
      </c>
      <c r="Q1888" s="90" t="s">
        <v>1556</v>
      </c>
    </row>
    <row r="1889" spans="1:17" ht="26.25" thickBot="1" x14ac:dyDescent="0.25">
      <c r="A1889" s="15">
        <v>1888</v>
      </c>
      <c r="B1889" s="47" t="s">
        <v>1264</v>
      </c>
      <c r="C1889" s="85">
        <v>891180084</v>
      </c>
      <c r="D1889" s="85">
        <v>2</v>
      </c>
      <c r="E1889" s="99" t="s">
        <v>4890</v>
      </c>
      <c r="F1889" s="87">
        <v>1075230621</v>
      </c>
      <c r="G1889" s="93">
        <v>4</v>
      </c>
      <c r="H1889" s="88" t="s">
        <v>4891</v>
      </c>
      <c r="I1889" s="88" t="s">
        <v>4892</v>
      </c>
      <c r="J1889" s="71">
        <v>42124</v>
      </c>
      <c r="K1889" s="248">
        <v>2196552</v>
      </c>
      <c r="L1889" s="2" t="s">
        <v>4030</v>
      </c>
      <c r="M1889" s="91" t="s">
        <v>4504</v>
      </c>
      <c r="N1889" s="91" t="s">
        <v>30</v>
      </c>
      <c r="O1889" s="91" t="s">
        <v>31</v>
      </c>
      <c r="P1889" s="91" t="s">
        <v>4505</v>
      </c>
      <c r="Q1889" s="90" t="s">
        <v>1556</v>
      </c>
    </row>
    <row r="1890" spans="1:17" ht="26.25" thickTop="1" x14ac:dyDescent="0.2">
      <c r="A1890" s="9">
        <v>1889</v>
      </c>
      <c r="B1890" s="47" t="s">
        <v>1264</v>
      </c>
      <c r="C1890" s="85">
        <v>891180084</v>
      </c>
      <c r="D1890" s="85">
        <v>2</v>
      </c>
      <c r="E1890" s="99" t="s">
        <v>4893</v>
      </c>
      <c r="F1890" s="87">
        <v>19078054</v>
      </c>
      <c r="G1890" s="93">
        <v>2</v>
      </c>
      <c r="H1890" s="88" t="s">
        <v>4894</v>
      </c>
      <c r="I1890" s="88" t="s">
        <v>4895</v>
      </c>
      <c r="J1890" s="71">
        <v>42130</v>
      </c>
      <c r="K1890" s="248">
        <v>3115632</v>
      </c>
      <c r="L1890" s="89" t="s">
        <v>4518</v>
      </c>
      <c r="M1890" s="91" t="s">
        <v>4504</v>
      </c>
      <c r="N1890" s="91" t="s">
        <v>30</v>
      </c>
      <c r="O1890" s="91" t="s">
        <v>31</v>
      </c>
      <c r="P1890" s="91" t="s">
        <v>4505</v>
      </c>
      <c r="Q1890" s="91" t="s">
        <v>4836</v>
      </c>
    </row>
    <row r="1891" spans="1:17" ht="26.25" thickBot="1" x14ac:dyDescent="0.25">
      <c r="A1891" s="15">
        <v>1890</v>
      </c>
      <c r="B1891" s="47" t="s">
        <v>1264</v>
      </c>
      <c r="C1891" s="85">
        <v>891180084</v>
      </c>
      <c r="D1891" s="85">
        <v>2</v>
      </c>
      <c r="E1891" s="99" t="s">
        <v>4896</v>
      </c>
      <c r="F1891" s="87">
        <v>6748421</v>
      </c>
      <c r="G1891" s="93">
        <v>0</v>
      </c>
      <c r="H1891" s="88" t="s">
        <v>4897</v>
      </c>
      <c r="I1891" s="88" t="s">
        <v>4898</v>
      </c>
      <c r="J1891" s="71">
        <v>42130</v>
      </c>
      <c r="K1891" s="248">
        <v>3115632</v>
      </c>
      <c r="L1891" s="89" t="s">
        <v>4518</v>
      </c>
      <c r="M1891" s="91" t="s">
        <v>4504</v>
      </c>
      <c r="N1891" s="91" t="s">
        <v>30</v>
      </c>
      <c r="O1891" s="91" t="s">
        <v>31</v>
      </c>
      <c r="P1891" s="91" t="s">
        <v>4505</v>
      </c>
      <c r="Q1891" s="91" t="s">
        <v>4836</v>
      </c>
    </row>
    <row r="1892" spans="1:17" ht="26.25" thickTop="1" x14ac:dyDescent="0.2">
      <c r="A1892" s="9">
        <v>1891</v>
      </c>
      <c r="B1892" s="47" t="s">
        <v>1264</v>
      </c>
      <c r="C1892" s="85">
        <v>891180084</v>
      </c>
      <c r="D1892" s="85">
        <v>2</v>
      </c>
      <c r="E1892" s="99" t="s">
        <v>4509</v>
      </c>
      <c r="F1892" s="87">
        <v>7725777</v>
      </c>
      <c r="G1892" s="93">
        <v>1</v>
      </c>
      <c r="H1892" s="88" t="s">
        <v>4899</v>
      </c>
      <c r="I1892" s="88" t="s">
        <v>4900</v>
      </c>
      <c r="J1892" s="71">
        <v>42131</v>
      </c>
      <c r="K1892" s="248">
        <v>5256659</v>
      </c>
      <c r="L1892" s="2" t="s">
        <v>647</v>
      </c>
      <c r="M1892" s="91" t="s">
        <v>4504</v>
      </c>
      <c r="N1892" s="91" t="s">
        <v>30</v>
      </c>
      <c r="O1892" s="91" t="s">
        <v>31</v>
      </c>
      <c r="P1892" s="91" t="s">
        <v>4505</v>
      </c>
      <c r="Q1892" s="91" t="s">
        <v>3792</v>
      </c>
    </row>
    <row r="1893" spans="1:17" ht="39" thickBot="1" x14ac:dyDescent="0.25">
      <c r="A1893" s="15">
        <v>1892</v>
      </c>
      <c r="B1893" s="47" t="s">
        <v>1264</v>
      </c>
      <c r="C1893" s="85">
        <v>891180084</v>
      </c>
      <c r="D1893" s="85">
        <v>2</v>
      </c>
      <c r="E1893" s="99" t="s">
        <v>4901</v>
      </c>
      <c r="F1893" s="87">
        <v>36179246</v>
      </c>
      <c r="G1893" s="93">
        <v>5</v>
      </c>
      <c r="H1893" s="88" t="s">
        <v>4902</v>
      </c>
      <c r="I1893" s="88" t="s">
        <v>4903</v>
      </c>
      <c r="J1893" s="71">
        <v>42131</v>
      </c>
      <c r="K1893" s="248">
        <v>4703318</v>
      </c>
      <c r="L1893" s="2" t="s">
        <v>647</v>
      </c>
      <c r="M1893" s="91" t="s">
        <v>4504</v>
      </c>
      <c r="N1893" s="91" t="s">
        <v>30</v>
      </c>
      <c r="O1893" s="91" t="s">
        <v>31</v>
      </c>
      <c r="P1893" s="91" t="s">
        <v>4505</v>
      </c>
      <c r="Q1893" s="91" t="s">
        <v>3792</v>
      </c>
    </row>
    <row r="1894" spans="1:17" ht="64.5" thickTop="1" x14ac:dyDescent="0.2">
      <c r="A1894" s="9">
        <v>1893</v>
      </c>
      <c r="B1894" s="47" t="s">
        <v>1264</v>
      </c>
      <c r="C1894" s="85">
        <v>891180084</v>
      </c>
      <c r="D1894" s="85">
        <v>2</v>
      </c>
      <c r="E1894" s="99" t="s">
        <v>4499</v>
      </c>
      <c r="F1894" s="87">
        <v>7708808</v>
      </c>
      <c r="G1894" s="93">
        <v>1</v>
      </c>
      <c r="H1894" s="88" t="s">
        <v>4904</v>
      </c>
      <c r="I1894" s="95" t="s">
        <v>4905</v>
      </c>
      <c r="J1894" s="71">
        <v>42131</v>
      </c>
      <c r="K1894" s="248">
        <v>5118318</v>
      </c>
      <c r="L1894" s="2" t="s">
        <v>647</v>
      </c>
      <c r="M1894" s="91" t="s">
        <v>4504</v>
      </c>
      <c r="N1894" s="91" t="s">
        <v>30</v>
      </c>
      <c r="O1894" s="91" t="s">
        <v>31</v>
      </c>
      <c r="P1894" s="91" t="s">
        <v>4505</v>
      </c>
      <c r="Q1894" s="91" t="s">
        <v>3792</v>
      </c>
    </row>
    <row r="1895" spans="1:17" ht="64.5" thickBot="1" x14ac:dyDescent="0.25">
      <c r="A1895" s="15">
        <v>1894</v>
      </c>
      <c r="B1895" s="47" t="s">
        <v>1264</v>
      </c>
      <c r="C1895" s="85">
        <v>891180084</v>
      </c>
      <c r="D1895" s="85">
        <v>2</v>
      </c>
      <c r="E1895" s="99" t="s">
        <v>4177</v>
      </c>
      <c r="F1895" s="87">
        <v>26422914</v>
      </c>
      <c r="G1895" s="93">
        <v>2</v>
      </c>
      <c r="H1895" s="88" t="s">
        <v>4906</v>
      </c>
      <c r="I1895" s="95" t="s">
        <v>4907</v>
      </c>
      <c r="J1895" s="71">
        <v>42131</v>
      </c>
      <c r="K1895" s="248">
        <v>5256659</v>
      </c>
      <c r="L1895" s="2" t="s">
        <v>647</v>
      </c>
      <c r="M1895" s="91" t="s">
        <v>4504</v>
      </c>
      <c r="N1895" s="91" t="s">
        <v>30</v>
      </c>
      <c r="O1895" s="91" t="s">
        <v>31</v>
      </c>
      <c r="P1895" s="91" t="s">
        <v>4505</v>
      </c>
      <c r="Q1895" s="90" t="s">
        <v>3792</v>
      </c>
    </row>
    <row r="1896" spans="1:17" ht="141" thickTop="1" x14ac:dyDescent="0.2">
      <c r="A1896" s="9">
        <v>1895</v>
      </c>
      <c r="B1896" s="47" t="s">
        <v>1264</v>
      </c>
      <c r="C1896" s="85">
        <v>891180084</v>
      </c>
      <c r="D1896" s="85">
        <v>2</v>
      </c>
      <c r="E1896" s="99" t="s">
        <v>4908</v>
      </c>
      <c r="F1896" s="87">
        <v>1619224</v>
      </c>
      <c r="G1896" s="93">
        <v>5</v>
      </c>
      <c r="H1896" s="88" t="s">
        <v>4909</v>
      </c>
      <c r="I1896" s="95" t="s">
        <v>4910</v>
      </c>
      <c r="J1896" s="71">
        <v>42132</v>
      </c>
      <c r="K1896" s="248">
        <v>7459560</v>
      </c>
      <c r="L1896" s="47" t="s">
        <v>288</v>
      </c>
      <c r="M1896" s="91" t="s">
        <v>4504</v>
      </c>
      <c r="N1896" s="91" t="s">
        <v>30</v>
      </c>
      <c r="O1896" s="91" t="s">
        <v>31</v>
      </c>
      <c r="P1896" s="91" t="s">
        <v>4505</v>
      </c>
      <c r="Q1896" s="90" t="s">
        <v>4836</v>
      </c>
    </row>
    <row r="1897" spans="1:17" ht="102.75" thickBot="1" x14ac:dyDescent="0.25">
      <c r="A1897" s="15">
        <v>1896</v>
      </c>
      <c r="B1897" s="47" t="s">
        <v>1264</v>
      </c>
      <c r="C1897" s="85">
        <v>891180084</v>
      </c>
      <c r="D1897" s="85">
        <v>2</v>
      </c>
      <c r="E1897" s="99" t="s">
        <v>4911</v>
      </c>
      <c r="F1897" s="87">
        <v>38255171</v>
      </c>
      <c r="G1897" s="93">
        <v>4</v>
      </c>
      <c r="H1897" s="88" t="s">
        <v>4912</v>
      </c>
      <c r="I1897" s="95" t="s">
        <v>4913</v>
      </c>
      <c r="J1897" s="71">
        <v>42132</v>
      </c>
      <c r="K1897" s="248">
        <v>8849934</v>
      </c>
      <c r="L1897" s="2" t="s">
        <v>647</v>
      </c>
      <c r="M1897" s="91" t="s">
        <v>4504</v>
      </c>
      <c r="N1897" s="91" t="s">
        <v>30</v>
      </c>
      <c r="O1897" s="91" t="s">
        <v>31</v>
      </c>
      <c r="P1897" s="91" t="s">
        <v>4505</v>
      </c>
      <c r="Q1897" s="90" t="s">
        <v>4836</v>
      </c>
    </row>
    <row r="1898" spans="1:17" ht="77.25" thickTop="1" x14ac:dyDescent="0.2">
      <c r="A1898" s="9">
        <v>1897</v>
      </c>
      <c r="B1898" s="47" t="s">
        <v>1264</v>
      </c>
      <c r="C1898" s="85">
        <v>891180084</v>
      </c>
      <c r="D1898" s="85">
        <v>2</v>
      </c>
      <c r="E1898" s="99" t="s">
        <v>1638</v>
      </c>
      <c r="F1898" s="87">
        <v>36183257</v>
      </c>
      <c r="G1898" s="93">
        <v>1</v>
      </c>
      <c r="H1898" s="88" t="s">
        <v>4914</v>
      </c>
      <c r="I1898" s="95" t="s">
        <v>4915</v>
      </c>
      <c r="J1898" s="71">
        <v>42132</v>
      </c>
      <c r="K1898" s="248">
        <v>2499868</v>
      </c>
      <c r="L1898" s="2" t="s">
        <v>4030</v>
      </c>
      <c r="M1898" s="91" t="s">
        <v>4504</v>
      </c>
      <c r="N1898" s="91" t="s">
        <v>30</v>
      </c>
      <c r="O1898" s="91" t="s">
        <v>31</v>
      </c>
      <c r="P1898" s="91" t="s">
        <v>4505</v>
      </c>
      <c r="Q1898" s="90" t="s">
        <v>1556</v>
      </c>
    </row>
    <row r="1899" spans="1:17" ht="77.25" thickBot="1" x14ac:dyDescent="0.25">
      <c r="A1899" s="15">
        <v>1898</v>
      </c>
      <c r="B1899" s="47" t="s">
        <v>1264</v>
      </c>
      <c r="C1899" s="85">
        <v>891180084</v>
      </c>
      <c r="D1899" s="85">
        <v>2</v>
      </c>
      <c r="E1899" s="99" t="s">
        <v>594</v>
      </c>
      <c r="F1899" s="87">
        <v>55153458</v>
      </c>
      <c r="G1899" s="93">
        <v>6</v>
      </c>
      <c r="H1899" s="88" t="s">
        <v>4916</v>
      </c>
      <c r="I1899" s="95" t="s">
        <v>4917</v>
      </c>
      <c r="J1899" s="71">
        <v>42132</v>
      </c>
      <c r="K1899" s="248">
        <v>14498840</v>
      </c>
      <c r="L1899" s="2" t="s">
        <v>4030</v>
      </c>
      <c r="M1899" s="91" t="s">
        <v>4504</v>
      </c>
      <c r="N1899" s="91" t="s">
        <v>30</v>
      </c>
      <c r="O1899" s="91" t="s">
        <v>31</v>
      </c>
      <c r="P1899" s="91" t="s">
        <v>4505</v>
      </c>
      <c r="Q1899" s="90" t="s">
        <v>1556</v>
      </c>
    </row>
    <row r="1900" spans="1:17" ht="77.25" thickTop="1" x14ac:dyDescent="0.2">
      <c r="A1900" s="9">
        <v>1899</v>
      </c>
      <c r="B1900" s="47" t="s">
        <v>1264</v>
      </c>
      <c r="C1900" s="85">
        <v>891180084</v>
      </c>
      <c r="D1900" s="85">
        <v>2</v>
      </c>
      <c r="E1900" s="99" t="s">
        <v>4918</v>
      </c>
      <c r="F1900" s="87">
        <v>7728828</v>
      </c>
      <c r="G1900" s="93">
        <v>2</v>
      </c>
      <c r="H1900" s="88" t="s">
        <v>4919</v>
      </c>
      <c r="I1900" s="95" t="s">
        <v>4920</v>
      </c>
      <c r="J1900" s="71">
        <v>42132</v>
      </c>
      <c r="K1900" s="248">
        <v>999899</v>
      </c>
      <c r="L1900" s="2" t="s">
        <v>4030</v>
      </c>
      <c r="M1900" s="91" t="s">
        <v>4504</v>
      </c>
      <c r="N1900" s="91" t="s">
        <v>30</v>
      </c>
      <c r="O1900" s="91" t="s">
        <v>31</v>
      </c>
      <c r="P1900" s="91" t="s">
        <v>4505</v>
      </c>
      <c r="Q1900" s="90" t="s">
        <v>1556</v>
      </c>
    </row>
    <row r="1901" spans="1:17" ht="179.25" thickBot="1" x14ac:dyDescent="0.25">
      <c r="A1901" s="15">
        <v>1900</v>
      </c>
      <c r="B1901" s="47" t="s">
        <v>1264</v>
      </c>
      <c r="C1901" s="85">
        <v>891180084</v>
      </c>
      <c r="D1901" s="85">
        <v>2</v>
      </c>
      <c r="E1901" s="99" t="s">
        <v>4921</v>
      </c>
      <c r="F1901" s="87">
        <v>36158427</v>
      </c>
      <c r="G1901" s="93">
        <v>1</v>
      </c>
      <c r="H1901" s="88" t="s">
        <v>4922</v>
      </c>
      <c r="I1901" s="95" t="s">
        <v>4923</v>
      </c>
      <c r="J1901" s="71">
        <v>42139</v>
      </c>
      <c r="K1901" s="248">
        <v>3658816</v>
      </c>
      <c r="L1901" s="89" t="s">
        <v>4518</v>
      </c>
      <c r="M1901" s="91" t="s">
        <v>4504</v>
      </c>
      <c r="N1901" s="91" t="s">
        <v>30</v>
      </c>
      <c r="O1901" s="91" t="s">
        <v>31</v>
      </c>
      <c r="P1901" s="91" t="s">
        <v>4505</v>
      </c>
      <c r="Q1901" s="90" t="s">
        <v>1556</v>
      </c>
    </row>
    <row r="1902" spans="1:17" ht="51.75" thickTop="1" x14ac:dyDescent="0.2">
      <c r="A1902" s="9">
        <v>1901</v>
      </c>
      <c r="B1902" s="47" t="s">
        <v>1264</v>
      </c>
      <c r="C1902" s="85">
        <v>891180084</v>
      </c>
      <c r="D1902" s="85">
        <v>2</v>
      </c>
      <c r="E1902" s="99" t="s">
        <v>603</v>
      </c>
      <c r="F1902" s="87">
        <v>12127303</v>
      </c>
      <c r="G1902" s="93">
        <v>7</v>
      </c>
      <c r="H1902" s="88" t="s">
        <v>4924</v>
      </c>
      <c r="I1902" s="95" t="s">
        <v>4925</v>
      </c>
      <c r="J1902" s="71">
        <v>42136</v>
      </c>
      <c r="K1902" s="248">
        <v>300000</v>
      </c>
      <c r="L1902" s="2" t="s">
        <v>4030</v>
      </c>
      <c r="M1902" s="91" t="s">
        <v>4504</v>
      </c>
      <c r="N1902" s="91" t="s">
        <v>30</v>
      </c>
      <c r="O1902" s="91" t="s">
        <v>31</v>
      </c>
      <c r="P1902" s="91" t="s">
        <v>4505</v>
      </c>
      <c r="Q1902" s="90" t="s">
        <v>4836</v>
      </c>
    </row>
    <row r="1903" spans="1:17" ht="64.5" thickBot="1" x14ac:dyDescent="0.25">
      <c r="A1903" s="15">
        <v>1902</v>
      </c>
      <c r="B1903" s="47" t="s">
        <v>1264</v>
      </c>
      <c r="C1903" s="85">
        <v>891180084</v>
      </c>
      <c r="D1903" s="85">
        <v>2</v>
      </c>
      <c r="E1903" s="99" t="s">
        <v>591</v>
      </c>
      <c r="F1903" s="87">
        <v>52225634</v>
      </c>
      <c r="G1903" s="93">
        <v>5</v>
      </c>
      <c r="H1903" s="88" t="s">
        <v>4926</v>
      </c>
      <c r="I1903" s="95" t="s">
        <v>4927</v>
      </c>
      <c r="J1903" s="71">
        <v>42136</v>
      </c>
      <c r="K1903" s="248">
        <v>1799946</v>
      </c>
      <c r="L1903" s="2" t="s">
        <v>4030</v>
      </c>
      <c r="M1903" s="91" t="s">
        <v>4504</v>
      </c>
      <c r="N1903" s="91" t="s">
        <v>30</v>
      </c>
      <c r="O1903" s="91" t="s">
        <v>31</v>
      </c>
      <c r="P1903" s="91" t="s">
        <v>4505</v>
      </c>
      <c r="Q1903" s="90" t="s">
        <v>1556</v>
      </c>
    </row>
    <row r="1904" spans="1:17" ht="179.25" thickTop="1" x14ac:dyDescent="0.2">
      <c r="A1904" s="9">
        <v>1903</v>
      </c>
      <c r="B1904" s="47" t="s">
        <v>1264</v>
      </c>
      <c r="C1904" s="85">
        <v>891180084</v>
      </c>
      <c r="D1904" s="85">
        <v>2</v>
      </c>
      <c r="E1904" s="99" t="s">
        <v>4928</v>
      </c>
      <c r="F1904" s="87">
        <v>12126928</v>
      </c>
      <c r="G1904" s="93">
        <v>5</v>
      </c>
      <c r="H1904" s="88" t="s">
        <v>4929</v>
      </c>
      <c r="I1904" s="95" t="s">
        <v>4930</v>
      </c>
      <c r="J1904" s="71">
        <v>42139</v>
      </c>
      <c r="K1904" s="248">
        <v>3658816</v>
      </c>
      <c r="L1904" s="89" t="s">
        <v>4518</v>
      </c>
      <c r="M1904" s="91" t="s">
        <v>4504</v>
      </c>
      <c r="N1904" s="91" t="s">
        <v>30</v>
      </c>
      <c r="O1904" s="91" t="s">
        <v>31</v>
      </c>
      <c r="P1904" s="91" t="s">
        <v>4505</v>
      </c>
      <c r="Q1904" s="90" t="s">
        <v>1556</v>
      </c>
    </row>
    <row r="1905" spans="1:17" ht="90" thickBot="1" x14ac:dyDescent="0.25">
      <c r="A1905" s="15">
        <v>1904</v>
      </c>
      <c r="B1905" s="47" t="s">
        <v>1264</v>
      </c>
      <c r="C1905" s="85">
        <v>891180084</v>
      </c>
      <c r="D1905" s="85">
        <v>2</v>
      </c>
      <c r="E1905" s="99" t="s">
        <v>603</v>
      </c>
      <c r="F1905" s="87">
        <v>12127303</v>
      </c>
      <c r="G1905" s="93">
        <v>7</v>
      </c>
      <c r="H1905" s="88" t="s">
        <v>4931</v>
      </c>
      <c r="I1905" s="95" t="s">
        <v>4932</v>
      </c>
      <c r="J1905" s="71">
        <v>42139</v>
      </c>
      <c r="K1905" s="248">
        <v>3940000</v>
      </c>
      <c r="L1905" s="2" t="s">
        <v>4030</v>
      </c>
      <c r="M1905" s="91" t="s">
        <v>4504</v>
      </c>
      <c r="N1905" s="91" t="s">
        <v>30</v>
      </c>
      <c r="O1905" s="91" t="s">
        <v>31</v>
      </c>
      <c r="P1905" s="91" t="s">
        <v>4505</v>
      </c>
      <c r="Q1905" s="90" t="s">
        <v>4836</v>
      </c>
    </row>
    <row r="1906" spans="1:17" ht="102.75" thickTop="1" x14ac:dyDescent="0.2">
      <c r="A1906" s="9">
        <v>1905</v>
      </c>
      <c r="B1906" s="47" t="s">
        <v>1264</v>
      </c>
      <c r="C1906" s="85">
        <v>891180084</v>
      </c>
      <c r="D1906" s="85">
        <v>2</v>
      </c>
      <c r="E1906" s="99" t="s">
        <v>4933</v>
      </c>
      <c r="F1906" s="87">
        <v>12258496</v>
      </c>
      <c r="G1906" s="93">
        <v>1</v>
      </c>
      <c r="H1906" s="88" t="s">
        <v>4934</v>
      </c>
      <c r="I1906" s="95" t="s">
        <v>4935</v>
      </c>
      <c r="J1906" s="71">
        <v>42140</v>
      </c>
      <c r="K1906" s="248">
        <v>930720</v>
      </c>
      <c r="L1906" s="89" t="s">
        <v>4518</v>
      </c>
      <c r="M1906" s="91" t="s">
        <v>4504</v>
      </c>
      <c r="N1906" s="91" t="s">
        <v>30</v>
      </c>
      <c r="O1906" s="91" t="s">
        <v>31</v>
      </c>
      <c r="P1906" s="91" t="s">
        <v>4505</v>
      </c>
      <c r="Q1906" s="90" t="s">
        <v>4836</v>
      </c>
    </row>
    <row r="1907" spans="1:17" ht="64.5" thickBot="1" x14ac:dyDescent="0.25">
      <c r="A1907" s="15">
        <v>1906</v>
      </c>
      <c r="B1907" s="47" t="s">
        <v>1264</v>
      </c>
      <c r="C1907" s="85">
        <v>891180084</v>
      </c>
      <c r="D1907" s="85">
        <v>2</v>
      </c>
      <c r="E1907" s="99" t="s">
        <v>4936</v>
      </c>
      <c r="F1907" s="94">
        <v>900621681</v>
      </c>
      <c r="G1907" s="93">
        <v>5</v>
      </c>
      <c r="H1907" s="88" t="s">
        <v>4937</v>
      </c>
      <c r="I1907" s="95" t="s">
        <v>4938</v>
      </c>
      <c r="J1907" s="71">
        <v>42139</v>
      </c>
      <c r="K1907" s="248">
        <v>502880</v>
      </c>
      <c r="L1907" s="52" t="s">
        <v>3695</v>
      </c>
      <c r="M1907" s="91" t="s">
        <v>4504</v>
      </c>
      <c r="N1907" s="91" t="s">
        <v>30</v>
      </c>
      <c r="O1907" s="91" t="s">
        <v>31</v>
      </c>
      <c r="P1907" s="91" t="s">
        <v>4505</v>
      </c>
      <c r="Q1907" s="90" t="s">
        <v>4836</v>
      </c>
    </row>
    <row r="1908" spans="1:17" ht="230.25" thickTop="1" x14ac:dyDescent="0.2">
      <c r="A1908" s="9">
        <v>1907</v>
      </c>
      <c r="B1908" s="47" t="s">
        <v>1264</v>
      </c>
      <c r="C1908" s="85">
        <v>891180084</v>
      </c>
      <c r="D1908" s="85">
        <v>2</v>
      </c>
      <c r="E1908" s="99" t="s">
        <v>4939</v>
      </c>
      <c r="F1908" s="94">
        <v>16601519</v>
      </c>
      <c r="G1908" s="93">
        <v>8</v>
      </c>
      <c r="H1908" s="88" t="s">
        <v>4940</v>
      </c>
      <c r="I1908" s="95" t="s">
        <v>4941</v>
      </c>
      <c r="J1908" s="71">
        <v>42144</v>
      </c>
      <c r="K1908" s="248">
        <v>1500000</v>
      </c>
      <c r="L1908" s="89" t="s">
        <v>4518</v>
      </c>
      <c r="M1908" s="91" t="s">
        <v>4504</v>
      </c>
      <c r="N1908" s="91" t="s">
        <v>30</v>
      </c>
      <c r="O1908" s="91" t="s">
        <v>31</v>
      </c>
      <c r="P1908" s="91" t="s">
        <v>4505</v>
      </c>
      <c r="Q1908" s="90" t="s">
        <v>1556</v>
      </c>
    </row>
    <row r="1909" spans="1:17" ht="51.75" thickBot="1" x14ac:dyDescent="0.25">
      <c r="A1909" s="15">
        <v>1908</v>
      </c>
      <c r="B1909" s="47" t="s">
        <v>1264</v>
      </c>
      <c r="C1909" s="84">
        <v>891180084</v>
      </c>
      <c r="D1909" s="84">
        <v>2</v>
      </c>
      <c r="E1909" s="93" t="s">
        <v>4942</v>
      </c>
      <c r="F1909" s="87">
        <v>900577770</v>
      </c>
      <c r="G1909" s="93">
        <v>4</v>
      </c>
      <c r="H1909" s="88" t="s">
        <v>4943</v>
      </c>
      <c r="I1909" s="95" t="s">
        <v>4944</v>
      </c>
      <c r="J1909" s="71">
        <v>42144</v>
      </c>
      <c r="K1909" s="248">
        <v>417600</v>
      </c>
      <c r="L1909" s="47" t="s">
        <v>288</v>
      </c>
      <c r="M1909" s="91" t="s">
        <v>4504</v>
      </c>
      <c r="N1909" s="91" t="s">
        <v>30</v>
      </c>
      <c r="O1909" s="91" t="s">
        <v>31</v>
      </c>
      <c r="P1909" s="91" t="s">
        <v>32</v>
      </c>
      <c r="Q1909" s="91" t="s">
        <v>1556</v>
      </c>
    </row>
    <row r="1910" spans="1:17" ht="77.25" thickTop="1" x14ac:dyDescent="0.2">
      <c r="A1910" s="9">
        <v>1909</v>
      </c>
      <c r="B1910" s="47" t="s">
        <v>1264</v>
      </c>
      <c r="C1910" s="84">
        <v>891180084</v>
      </c>
      <c r="D1910" s="84">
        <v>2</v>
      </c>
      <c r="E1910" s="93" t="s">
        <v>4945</v>
      </c>
      <c r="F1910" s="87">
        <v>7728828</v>
      </c>
      <c r="G1910" s="93">
        <v>2</v>
      </c>
      <c r="H1910" s="88" t="s">
        <v>4946</v>
      </c>
      <c r="I1910" s="95" t="s">
        <v>4947</v>
      </c>
      <c r="J1910" s="71">
        <v>42145</v>
      </c>
      <c r="K1910" s="248">
        <v>999841</v>
      </c>
      <c r="L1910" s="2" t="s">
        <v>4030</v>
      </c>
      <c r="M1910" s="91" t="s">
        <v>4504</v>
      </c>
      <c r="N1910" s="91" t="s">
        <v>30</v>
      </c>
      <c r="O1910" s="91" t="s">
        <v>31</v>
      </c>
      <c r="P1910" s="91" t="s">
        <v>32</v>
      </c>
      <c r="Q1910" s="91" t="s">
        <v>4836</v>
      </c>
    </row>
    <row r="1911" spans="1:17" ht="128.25" thickBot="1" x14ac:dyDescent="0.25">
      <c r="A1911" s="15">
        <v>1910</v>
      </c>
      <c r="B1911" s="47" t="s">
        <v>1264</v>
      </c>
      <c r="C1911" s="84">
        <v>891180084</v>
      </c>
      <c r="D1911" s="84">
        <v>2</v>
      </c>
      <c r="E1911" s="93" t="s">
        <v>4948</v>
      </c>
      <c r="F1911" s="87">
        <v>36157074</v>
      </c>
      <c r="G1911" s="93">
        <v>0</v>
      </c>
      <c r="H1911" s="88" t="s">
        <v>4949</v>
      </c>
      <c r="I1911" s="95" t="s">
        <v>4950</v>
      </c>
      <c r="J1911" s="71">
        <v>42146</v>
      </c>
      <c r="K1911" s="248">
        <v>1587000</v>
      </c>
      <c r="L1911" s="47" t="s">
        <v>288</v>
      </c>
      <c r="M1911" s="91" t="s">
        <v>4504</v>
      </c>
      <c r="N1911" s="91" t="s">
        <v>30</v>
      </c>
      <c r="O1911" s="91" t="s">
        <v>31</v>
      </c>
      <c r="P1911" s="91" t="s">
        <v>32</v>
      </c>
      <c r="Q1911" s="91" t="s">
        <v>4844</v>
      </c>
    </row>
    <row r="1912" spans="1:17" ht="39" thickTop="1" x14ac:dyDescent="0.2">
      <c r="A1912" s="9">
        <v>1911</v>
      </c>
      <c r="B1912" s="47" t="s">
        <v>1264</v>
      </c>
      <c r="C1912" s="84">
        <v>891180084</v>
      </c>
      <c r="D1912" s="84">
        <v>2</v>
      </c>
      <c r="E1912" s="93" t="s">
        <v>4951</v>
      </c>
      <c r="F1912" s="87">
        <v>860029109</v>
      </c>
      <c r="G1912" s="93">
        <v>0</v>
      </c>
      <c r="H1912" s="88" t="s">
        <v>4952</v>
      </c>
      <c r="I1912" s="95" t="s">
        <v>4953</v>
      </c>
      <c r="J1912" s="71">
        <v>42149</v>
      </c>
      <c r="K1912" s="248">
        <v>6569970</v>
      </c>
      <c r="L1912" s="2" t="s">
        <v>4030</v>
      </c>
      <c r="M1912" s="91" t="s">
        <v>4504</v>
      </c>
      <c r="N1912" s="91" t="s">
        <v>30</v>
      </c>
      <c r="O1912" s="91" t="s">
        <v>31</v>
      </c>
      <c r="P1912" s="91" t="s">
        <v>32</v>
      </c>
      <c r="Q1912" s="91" t="s">
        <v>3792</v>
      </c>
    </row>
    <row r="1913" spans="1:17" ht="141" thickBot="1" x14ac:dyDescent="0.25">
      <c r="A1913" s="15">
        <v>1912</v>
      </c>
      <c r="B1913" s="47" t="s">
        <v>1264</v>
      </c>
      <c r="C1913" s="84">
        <v>891180084</v>
      </c>
      <c r="D1913" s="84">
        <v>2</v>
      </c>
      <c r="E1913" s="93" t="s">
        <v>4954</v>
      </c>
      <c r="F1913" s="87" t="s">
        <v>4955</v>
      </c>
      <c r="G1913" s="93">
        <v>4</v>
      </c>
      <c r="H1913" s="88" t="s">
        <v>4956</v>
      </c>
      <c r="I1913" s="95" t="s">
        <v>4957</v>
      </c>
      <c r="J1913" s="71">
        <v>42149</v>
      </c>
      <c r="K1913" s="248">
        <v>1045376</v>
      </c>
      <c r="L1913" s="89" t="s">
        <v>4518</v>
      </c>
      <c r="M1913" s="91" t="s">
        <v>4504</v>
      </c>
      <c r="N1913" s="91" t="s">
        <v>30</v>
      </c>
      <c r="O1913" s="91" t="s">
        <v>31</v>
      </c>
      <c r="P1913" s="91" t="s">
        <v>32</v>
      </c>
      <c r="Q1913" s="91" t="s">
        <v>1556</v>
      </c>
    </row>
    <row r="1914" spans="1:17" ht="26.25" thickTop="1" x14ac:dyDescent="0.2">
      <c r="A1914" s="9">
        <v>1913</v>
      </c>
      <c r="B1914" s="47" t="s">
        <v>1264</v>
      </c>
      <c r="C1914" s="84">
        <v>891180084</v>
      </c>
      <c r="D1914" s="84">
        <v>2</v>
      </c>
      <c r="E1914" s="93" t="s">
        <v>4958</v>
      </c>
      <c r="F1914" s="87">
        <v>36181772</v>
      </c>
      <c r="G1914" s="93">
        <v>4</v>
      </c>
      <c r="H1914" s="88" t="s">
        <v>4959</v>
      </c>
      <c r="I1914" s="88" t="s">
        <v>4960</v>
      </c>
      <c r="J1914" s="71">
        <v>42151</v>
      </c>
      <c r="K1914" s="248">
        <v>400000</v>
      </c>
      <c r="L1914" s="2" t="s">
        <v>4030</v>
      </c>
      <c r="M1914" s="91" t="s">
        <v>4504</v>
      </c>
      <c r="N1914" s="91" t="s">
        <v>30</v>
      </c>
      <c r="O1914" s="91" t="s">
        <v>31</v>
      </c>
      <c r="P1914" s="91" t="s">
        <v>32</v>
      </c>
      <c r="Q1914" s="91" t="s">
        <v>4844</v>
      </c>
    </row>
    <row r="1915" spans="1:17" ht="39" thickBot="1" x14ac:dyDescent="0.25">
      <c r="A1915" s="15">
        <v>1914</v>
      </c>
      <c r="B1915" s="47" t="s">
        <v>1264</v>
      </c>
      <c r="C1915" s="85">
        <v>891180084</v>
      </c>
      <c r="D1915" s="85">
        <v>2</v>
      </c>
      <c r="E1915" s="93" t="s">
        <v>4961</v>
      </c>
      <c r="F1915" s="87">
        <v>1075232353</v>
      </c>
      <c r="G1915" s="93">
        <v>4</v>
      </c>
      <c r="H1915" s="88" t="s">
        <v>4962</v>
      </c>
      <c r="I1915" s="88" t="s">
        <v>4963</v>
      </c>
      <c r="J1915" s="71">
        <v>42151</v>
      </c>
      <c r="K1915" s="248">
        <v>2000000</v>
      </c>
      <c r="L1915" s="2" t="s">
        <v>647</v>
      </c>
      <c r="M1915" s="91" t="s">
        <v>4504</v>
      </c>
      <c r="N1915" s="91" t="s">
        <v>30</v>
      </c>
      <c r="O1915" s="91" t="s">
        <v>31</v>
      </c>
      <c r="P1915" s="91" t="s">
        <v>32</v>
      </c>
      <c r="Q1915" s="91" t="s">
        <v>4836</v>
      </c>
    </row>
    <row r="1916" spans="1:17" ht="77.25" thickTop="1" x14ac:dyDescent="0.2">
      <c r="A1916" s="9">
        <v>1915</v>
      </c>
      <c r="B1916" s="47" t="s">
        <v>1264</v>
      </c>
      <c r="C1916" s="84">
        <v>891180084</v>
      </c>
      <c r="D1916" s="84">
        <v>2</v>
      </c>
      <c r="E1916" s="93" t="s">
        <v>4964</v>
      </c>
      <c r="F1916" s="87">
        <v>12109451</v>
      </c>
      <c r="G1916" s="93">
        <v>2</v>
      </c>
      <c r="H1916" s="88" t="s">
        <v>4965</v>
      </c>
      <c r="I1916" s="95" t="s">
        <v>4966</v>
      </c>
      <c r="J1916" s="71">
        <v>42158</v>
      </c>
      <c r="K1916" s="248">
        <v>900000</v>
      </c>
      <c r="L1916" s="47" t="s">
        <v>288</v>
      </c>
      <c r="M1916" s="91" t="s">
        <v>4504</v>
      </c>
      <c r="N1916" s="91" t="s">
        <v>30</v>
      </c>
      <c r="O1916" s="91" t="s">
        <v>31</v>
      </c>
      <c r="P1916" s="91" t="s">
        <v>4505</v>
      </c>
      <c r="Q1916" s="91" t="s">
        <v>4836</v>
      </c>
    </row>
    <row r="1917" spans="1:17" ht="39" thickBot="1" x14ac:dyDescent="0.25">
      <c r="A1917" s="15">
        <v>1916</v>
      </c>
      <c r="B1917" s="47" t="s">
        <v>1264</v>
      </c>
      <c r="C1917" s="84">
        <v>891180084</v>
      </c>
      <c r="D1917" s="84">
        <v>2</v>
      </c>
      <c r="E1917" s="93" t="s">
        <v>1225</v>
      </c>
      <c r="F1917" s="87">
        <v>7694101</v>
      </c>
      <c r="G1917" s="93">
        <v>9</v>
      </c>
      <c r="H1917" s="88" t="s">
        <v>4967</v>
      </c>
      <c r="I1917" s="88" t="s">
        <v>4968</v>
      </c>
      <c r="J1917" s="71">
        <v>42157</v>
      </c>
      <c r="K1917" s="248">
        <v>2639000</v>
      </c>
      <c r="L1917" s="2" t="s">
        <v>4030</v>
      </c>
      <c r="M1917" s="91" t="s">
        <v>4504</v>
      </c>
      <c r="N1917" s="91" t="s">
        <v>30</v>
      </c>
      <c r="O1917" s="91" t="s">
        <v>31</v>
      </c>
      <c r="P1917" s="91" t="s">
        <v>4505</v>
      </c>
      <c r="Q1917" s="91" t="s">
        <v>4836</v>
      </c>
    </row>
    <row r="1918" spans="1:17" ht="26.25" thickTop="1" x14ac:dyDescent="0.2">
      <c r="A1918" s="9">
        <v>1917</v>
      </c>
      <c r="B1918" s="47" t="s">
        <v>1264</v>
      </c>
      <c r="C1918" s="84">
        <v>891180084</v>
      </c>
      <c r="D1918" s="84">
        <v>2</v>
      </c>
      <c r="E1918" s="93" t="s">
        <v>4969</v>
      </c>
      <c r="F1918" s="87">
        <v>36301583</v>
      </c>
      <c r="G1918" s="93">
        <v>5</v>
      </c>
      <c r="H1918" s="88" t="s">
        <v>4970</v>
      </c>
      <c r="I1918" s="88" t="s">
        <v>4971</v>
      </c>
      <c r="J1918" s="71">
        <v>42158</v>
      </c>
      <c r="K1918" s="248">
        <v>1230000</v>
      </c>
      <c r="L1918" s="2" t="s">
        <v>4030</v>
      </c>
      <c r="M1918" s="91" t="s">
        <v>4504</v>
      </c>
      <c r="N1918" s="91" t="s">
        <v>30</v>
      </c>
      <c r="O1918" s="91" t="s">
        <v>31</v>
      </c>
      <c r="P1918" s="91" t="s">
        <v>4505</v>
      </c>
      <c r="Q1918" s="91" t="s">
        <v>1556</v>
      </c>
    </row>
    <row r="1919" spans="1:17" ht="51.75" thickBot="1" x14ac:dyDescent="0.25">
      <c r="A1919" s="15">
        <v>1918</v>
      </c>
      <c r="B1919" s="47" t="s">
        <v>1264</v>
      </c>
      <c r="C1919" s="84">
        <v>891180084</v>
      </c>
      <c r="D1919" s="84">
        <v>2</v>
      </c>
      <c r="E1919" s="93" t="s">
        <v>4972</v>
      </c>
      <c r="F1919" s="87">
        <v>900481831</v>
      </c>
      <c r="G1919" s="93">
        <v>1</v>
      </c>
      <c r="H1919" s="88" t="s">
        <v>4973</v>
      </c>
      <c r="I1919" s="88" t="s">
        <v>4974</v>
      </c>
      <c r="J1919" s="71">
        <v>42158</v>
      </c>
      <c r="K1919" s="248">
        <v>375001</v>
      </c>
      <c r="L1919" s="47" t="s">
        <v>288</v>
      </c>
      <c r="M1919" s="91" t="s">
        <v>4504</v>
      </c>
      <c r="N1919" s="91" t="s">
        <v>30</v>
      </c>
      <c r="O1919" s="91" t="s">
        <v>31</v>
      </c>
      <c r="P1919" s="91" t="s">
        <v>4505</v>
      </c>
      <c r="Q1919" s="91" t="s">
        <v>1556</v>
      </c>
    </row>
    <row r="1920" spans="1:17" ht="26.25" thickTop="1" x14ac:dyDescent="0.2">
      <c r="A1920" s="9">
        <v>1919</v>
      </c>
      <c r="B1920" s="47" t="s">
        <v>1264</v>
      </c>
      <c r="C1920" s="84">
        <v>891180084</v>
      </c>
      <c r="D1920" s="84">
        <v>2</v>
      </c>
      <c r="E1920" s="93" t="s">
        <v>4975</v>
      </c>
      <c r="F1920" s="87">
        <v>41681217</v>
      </c>
      <c r="G1920" s="93">
        <v>1</v>
      </c>
      <c r="H1920" s="88" t="s">
        <v>4976</v>
      </c>
      <c r="I1920" s="88" t="s">
        <v>4977</v>
      </c>
      <c r="J1920" s="71">
        <v>42158</v>
      </c>
      <c r="K1920" s="248">
        <v>2305800</v>
      </c>
      <c r="L1920" s="89" t="s">
        <v>4518</v>
      </c>
      <c r="M1920" s="91" t="s">
        <v>4504</v>
      </c>
      <c r="N1920" s="91" t="s">
        <v>30</v>
      </c>
      <c r="O1920" s="91" t="s">
        <v>31</v>
      </c>
      <c r="P1920" s="91" t="s">
        <v>4505</v>
      </c>
      <c r="Q1920" s="91" t="s">
        <v>3792</v>
      </c>
    </row>
    <row r="1921" spans="1:17" ht="26.25" thickBot="1" x14ac:dyDescent="0.25">
      <c r="A1921" s="15">
        <v>1920</v>
      </c>
      <c r="B1921" s="47" t="s">
        <v>1264</v>
      </c>
      <c r="C1921" s="84">
        <v>891180084</v>
      </c>
      <c r="D1921" s="84">
        <v>2</v>
      </c>
      <c r="E1921" s="93" t="s">
        <v>4771</v>
      </c>
      <c r="F1921" s="87">
        <v>4924220</v>
      </c>
      <c r="G1921" s="93">
        <v>4</v>
      </c>
      <c r="H1921" s="88" t="s">
        <v>4978</v>
      </c>
      <c r="I1921" s="88" t="s">
        <v>4979</v>
      </c>
      <c r="J1921" s="71">
        <v>42159</v>
      </c>
      <c r="K1921" s="248">
        <v>1200000</v>
      </c>
      <c r="L1921" s="89" t="s">
        <v>4518</v>
      </c>
      <c r="M1921" s="91" t="s">
        <v>4504</v>
      </c>
      <c r="N1921" s="91" t="s">
        <v>30</v>
      </c>
      <c r="O1921" s="91" t="s">
        <v>31</v>
      </c>
      <c r="P1921" s="91" t="s">
        <v>4505</v>
      </c>
      <c r="Q1921" s="91" t="s">
        <v>4836</v>
      </c>
    </row>
    <row r="1922" spans="1:17" ht="39" thickTop="1" x14ac:dyDescent="0.2">
      <c r="A1922" s="9">
        <v>1921</v>
      </c>
      <c r="B1922" s="47" t="s">
        <v>1264</v>
      </c>
      <c r="C1922" s="84">
        <v>891180084</v>
      </c>
      <c r="D1922" s="84">
        <v>2</v>
      </c>
      <c r="E1922" s="93" t="s">
        <v>4865</v>
      </c>
      <c r="F1922" s="87">
        <v>860512722</v>
      </c>
      <c r="G1922" s="93">
        <v>7</v>
      </c>
      <c r="H1922" s="88" t="s">
        <v>4980</v>
      </c>
      <c r="I1922" s="88" t="s">
        <v>4981</v>
      </c>
      <c r="J1922" s="71">
        <v>42164</v>
      </c>
      <c r="K1922" s="248">
        <v>7486440</v>
      </c>
      <c r="L1922" s="2" t="s">
        <v>4030</v>
      </c>
      <c r="M1922" s="91" t="s">
        <v>4504</v>
      </c>
      <c r="N1922" s="91" t="s">
        <v>30</v>
      </c>
      <c r="O1922" s="91" t="s">
        <v>31</v>
      </c>
      <c r="P1922" s="91" t="s">
        <v>4505</v>
      </c>
      <c r="Q1922" s="91" t="s">
        <v>3792</v>
      </c>
    </row>
    <row r="1923" spans="1:17" ht="39" thickBot="1" x14ac:dyDescent="0.25">
      <c r="A1923" s="15">
        <v>1922</v>
      </c>
      <c r="B1923" s="47" t="s">
        <v>1264</v>
      </c>
      <c r="C1923" s="84">
        <v>891180084</v>
      </c>
      <c r="D1923" s="84">
        <v>2</v>
      </c>
      <c r="E1923" s="93" t="s">
        <v>4982</v>
      </c>
      <c r="F1923" s="87">
        <v>900545793</v>
      </c>
      <c r="G1923" s="93">
        <v>6</v>
      </c>
      <c r="H1923" s="88" t="s">
        <v>4983</v>
      </c>
      <c r="I1923" s="88" t="s">
        <v>4984</v>
      </c>
      <c r="J1923" s="71">
        <v>42159</v>
      </c>
      <c r="K1923" s="248">
        <v>5150084</v>
      </c>
      <c r="L1923" s="47" t="s">
        <v>288</v>
      </c>
      <c r="M1923" s="91" t="s">
        <v>4504</v>
      </c>
      <c r="N1923" s="91" t="s">
        <v>30</v>
      </c>
      <c r="O1923" s="91" t="s">
        <v>31</v>
      </c>
      <c r="P1923" s="91" t="s">
        <v>4505</v>
      </c>
      <c r="Q1923" s="91" t="s">
        <v>4836</v>
      </c>
    </row>
    <row r="1924" spans="1:17" ht="26.25" thickTop="1" x14ac:dyDescent="0.2">
      <c r="A1924" s="9">
        <v>1923</v>
      </c>
      <c r="B1924" s="47" t="s">
        <v>1264</v>
      </c>
      <c r="C1924" s="84">
        <v>891180084</v>
      </c>
      <c r="D1924" s="84">
        <v>2</v>
      </c>
      <c r="E1924" s="93" t="s">
        <v>4566</v>
      </c>
      <c r="F1924" s="87" t="s">
        <v>4985</v>
      </c>
      <c r="G1924" s="93">
        <v>5</v>
      </c>
      <c r="H1924" s="88" t="s">
        <v>4986</v>
      </c>
      <c r="I1924" s="88" t="s">
        <v>4987</v>
      </c>
      <c r="J1924" s="71">
        <v>42164</v>
      </c>
      <c r="K1924" s="248">
        <v>4800000</v>
      </c>
      <c r="L1924" s="2" t="s">
        <v>647</v>
      </c>
      <c r="M1924" s="91" t="s">
        <v>4504</v>
      </c>
      <c r="N1924" s="91" t="s">
        <v>30</v>
      </c>
      <c r="O1924" s="91" t="s">
        <v>31</v>
      </c>
      <c r="P1924" s="91" t="s">
        <v>4505</v>
      </c>
      <c r="Q1924" s="91" t="s">
        <v>4988</v>
      </c>
    </row>
    <row r="1925" spans="1:17" ht="26.25" thickBot="1" x14ac:dyDescent="0.25">
      <c r="A1925" s="15">
        <v>1924</v>
      </c>
      <c r="B1925" s="47" t="s">
        <v>1264</v>
      </c>
      <c r="C1925" s="84">
        <v>891180084</v>
      </c>
      <c r="D1925" s="84">
        <v>2</v>
      </c>
      <c r="E1925" s="93" t="s">
        <v>4989</v>
      </c>
      <c r="F1925" s="87">
        <v>1075222309</v>
      </c>
      <c r="G1925" s="93">
        <v>7</v>
      </c>
      <c r="H1925" s="88" t="s">
        <v>4990</v>
      </c>
      <c r="I1925" s="88" t="s">
        <v>4987</v>
      </c>
      <c r="J1925" s="71">
        <v>42164</v>
      </c>
      <c r="K1925" s="248">
        <v>4800000</v>
      </c>
      <c r="L1925" s="2" t="s">
        <v>647</v>
      </c>
      <c r="M1925" s="91" t="s">
        <v>4504</v>
      </c>
      <c r="N1925" s="91" t="s">
        <v>30</v>
      </c>
      <c r="O1925" s="91" t="s">
        <v>31</v>
      </c>
      <c r="P1925" s="91" t="s">
        <v>4505</v>
      </c>
      <c r="Q1925" s="91" t="s">
        <v>3792</v>
      </c>
    </row>
    <row r="1926" spans="1:17" ht="39" thickTop="1" x14ac:dyDescent="0.2">
      <c r="A1926" s="9">
        <v>1925</v>
      </c>
      <c r="B1926" s="47" t="s">
        <v>1264</v>
      </c>
      <c r="C1926" s="84">
        <v>891180084</v>
      </c>
      <c r="D1926" s="84">
        <v>2</v>
      </c>
      <c r="E1926" s="93" t="s">
        <v>4991</v>
      </c>
      <c r="F1926" s="87">
        <v>1075235604</v>
      </c>
      <c r="G1926" s="93">
        <v>1</v>
      </c>
      <c r="H1926" s="88" t="s">
        <v>4992</v>
      </c>
      <c r="I1926" s="88" t="s">
        <v>4993</v>
      </c>
      <c r="J1926" s="71">
        <v>42164</v>
      </c>
      <c r="K1926" s="248">
        <v>4500000</v>
      </c>
      <c r="L1926" s="2" t="s">
        <v>647</v>
      </c>
      <c r="M1926" s="91" t="s">
        <v>4504</v>
      </c>
      <c r="N1926" s="91" t="s">
        <v>30</v>
      </c>
      <c r="O1926" s="91" t="s">
        <v>31</v>
      </c>
      <c r="P1926" s="91" t="s">
        <v>4505</v>
      </c>
      <c r="Q1926" s="91" t="s">
        <v>3792</v>
      </c>
    </row>
    <row r="1927" spans="1:17" ht="230.25" thickBot="1" x14ac:dyDescent="0.25">
      <c r="A1927" s="15">
        <v>1926</v>
      </c>
      <c r="B1927" s="47" t="s">
        <v>1264</v>
      </c>
      <c r="C1927" s="84">
        <v>891180084</v>
      </c>
      <c r="D1927" s="84">
        <v>2</v>
      </c>
      <c r="E1927" s="93" t="s">
        <v>4994</v>
      </c>
      <c r="F1927" s="87">
        <v>7722296</v>
      </c>
      <c r="G1927" s="93">
        <v>7</v>
      </c>
      <c r="H1927" s="88" t="s">
        <v>4995</v>
      </c>
      <c r="I1927" s="95" t="s">
        <v>4996</v>
      </c>
      <c r="J1927" s="71">
        <v>42160</v>
      </c>
      <c r="K1927" s="248">
        <v>6591000</v>
      </c>
      <c r="L1927" s="2" t="s">
        <v>647</v>
      </c>
      <c r="M1927" s="91" t="s">
        <v>4504</v>
      </c>
      <c r="N1927" s="91" t="s">
        <v>30</v>
      </c>
      <c r="O1927" s="91" t="s">
        <v>31</v>
      </c>
      <c r="P1927" s="91" t="s">
        <v>4505</v>
      </c>
      <c r="Q1927" s="91" t="s">
        <v>3792</v>
      </c>
    </row>
    <row r="1928" spans="1:17" ht="217.5" thickTop="1" x14ac:dyDescent="0.2">
      <c r="A1928" s="9">
        <v>1927</v>
      </c>
      <c r="B1928" s="47" t="s">
        <v>1264</v>
      </c>
      <c r="C1928" s="84">
        <v>891180084</v>
      </c>
      <c r="D1928" s="84">
        <v>2</v>
      </c>
      <c r="E1928" s="93" t="s">
        <v>4997</v>
      </c>
      <c r="F1928" s="87">
        <v>38212964</v>
      </c>
      <c r="G1928" s="93">
        <v>3</v>
      </c>
      <c r="H1928" s="88" t="s">
        <v>4998</v>
      </c>
      <c r="I1928" s="95" t="s">
        <v>4999</v>
      </c>
      <c r="J1928" s="71">
        <v>42160</v>
      </c>
      <c r="K1928" s="248">
        <v>3513000</v>
      </c>
      <c r="L1928" s="2" t="s">
        <v>647</v>
      </c>
      <c r="M1928" s="91" t="s">
        <v>4504</v>
      </c>
      <c r="N1928" s="91" t="s">
        <v>30</v>
      </c>
      <c r="O1928" s="91" t="s">
        <v>31</v>
      </c>
      <c r="P1928" s="91" t="s">
        <v>4505</v>
      </c>
      <c r="Q1928" s="91" t="s">
        <v>3792</v>
      </c>
    </row>
    <row r="1929" spans="1:17" ht="192" thickBot="1" x14ac:dyDescent="0.25">
      <c r="A1929" s="15">
        <v>1928</v>
      </c>
      <c r="B1929" s="47" t="s">
        <v>1264</v>
      </c>
      <c r="C1929" s="84">
        <v>891180084</v>
      </c>
      <c r="D1929" s="84">
        <v>2</v>
      </c>
      <c r="E1929" s="93" t="s">
        <v>5000</v>
      </c>
      <c r="F1929" s="87" t="s">
        <v>5001</v>
      </c>
      <c r="G1929" s="93">
        <v>9</v>
      </c>
      <c r="H1929" s="88" t="s">
        <v>5002</v>
      </c>
      <c r="I1929" s="95" t="s">
        <v>5003</v>
      </c>
      <c r="J1929" s="71">
        <v>42160</v>
      </c>
      <c r="K1929" s="248">
        <v>3168000</v>
      </c>
      <c r="L1929" s="2" t="s">
        <v>647</v>
      </c>
      <c r="M1929" s="91" t="s">
        <v>4504</v>
      </c>
      <c r="N1929" s="91" t="s">
        <v>30</v>
      </c>
      <c r="O1929" s="91" t="s">
        <v>31</v>
      </c>
      <c r="P1929" s="91" t="s">
        <v>4505</v>
      </c>
      <c r="Q1929" s="91" t="s">
        <v>3792</v>
      </c>
    </row>
    <row r="1930" spans="1:17" ht="128.25" thickTop="1" x14ac:dyDescent="0.2">
      <c r="A1930" s="9">
        <v>1929</v>
      </c>
      <c r="B1930" s="47" t="s">
        <v>1264</v>
      </c>
      <c r="C1930" s="84">
        <v>891180084</v>
      </c>
      <c r="D1930" s="84">
        <v>2</v>
      </c>
      <c r="E1930" s="93" t="s">
        <v>5004</v>
      </c>
      <c r="F1930" s="87">
        <v>1121214209</v>
      </c>
      <c r="G1930" s="93">
        <v>1</v>
      </c>
      <c r="H1930" s="88" t="s">
        <v>5005</v>
      </c>
      <c r="I1930" s="95" t="s">
        <v>5006</v>
      </c>
      <c r="J1930" s="71">
        <v>42160</v>
      </c>
      <c r="K1930" s="248">
        <v>3168000</v>
      </c>
      <c r="L1930" s="2" t="s">
        <v>647</v>
      </c>
      <c r="M1930" s="91" t="s">
        <v>4504</v>
      </c>
      <c r="N1930" s="91" t="s">
        <v>30</v>
      </c>
      <c r="O1930" s="91" t="s">
        <v>31</v>
      </c>
      <c r="P1930" s="91" t="s">
        <v>4505</v>
      </c>
      <c r="Q1930" s="91" t="s">
        <v>3792</v>
      </c>
    </row>
    <row r="1931" spans="1:17" ht="217.5" thickBot="1" x14ac:dyDescent="0.25">
      <c r="A1931" s="15">
        <v>1930</v>
      </c>
      <c r="B1931" s="47" t="s">
        <v>1264</v>
      </c>
      <c r="C1931" s="84">
        <v>891180084</v>
      </c>
      <c r="D1931" s="84">
        <v>2</v>
      </c>
      <c r="E1931" s="93" t="s">
        <v>5007</v>
      </c>
      <c r="F1931" s="87">
        <v>1075252585</v>
      </c>
      <c r="G1931" s="93">
        <v>1</v>
      </c>
      <c r="H1931" s="88" t="s">
        <v>5008</v>
      </c>
      <c r="I1931" s="95" t="s">
        <v>5009</v>
      </c>
      <c r="J1931" s="71">
        <v>42160</v>
      </c>
      <c r="K1931" s="248">
        <v>3168000</v>
      </c>
      <c r="L1931" s="2" t="s">
        <v>647</v>
      </c>
      <c r="M1931" s="91" t="s">
        <v>4504</v>
      </c>
      <c r="N1931" s="91" t="s">
        <v>30</v>
      </c>
      <c r="O1931" s="91" t="s">
        <v>31</v>
      </c>
      <c r="P1931" s="91" t="s">
        <v>4505</v>
      </c>
      <c r="Q1931" s="91" t="s">
        <v>3792</v>
      </c>
    </row>
    <row r="1932" spans="1:17" ht="217.5" thickTop="1" x14ac:dyDescent="0.2">
      <c r="A1932" s="9">
        <v>1931</v>
      </c>
      <c r="B1932" s="47" t="s">
        <v>1264</v>
      </c>
      <c r="C1932" s="84">
        <v>891180084</v>
      </c>
      <c r="D1932" s="84">
        <v>2</v>
      </c>
      <c r="E1932" s="93" t="s">
        <v>812</v>
      </c>
      <c r="F1932" s="87">
        <v>36314117</v>
      </c>
      <c r="G1932" s="93">
        <v>2</v>
      </c>
      <c r="H1932" s="88" t="s">
        <v>5010</v>
      </c>
      <c r="I1932" s="95" t="s">
        <v>4999</v>
      </c>
      <c r="J1932" s="71">
        <v>42165</v>
      </c>
      <c r="K1932" s="248">
        <v>6048000</v>
      </c>
      <c r="L1932" s="2" t="s">
        <v>647</v>
      </c>
      <c r="M1932" s="91" t="s">
        <v>4504</v>
      </c>
      <c r="N1932" s="91" t="s">
        <v>30</v>
      </c>
      <c r="O1932" s="91" t="s">
        <v>31</v>
      </c>
      <c r="P1932" s="91" t="s">
        <v>4505</v>
      </c>
      <c r="Q1932" s="91" t="s">
        <v>3792</v>
      </c>
    </row>
    <row r="1933" spans="1:17" ht="217.5" thickBot="1" x14ac:dyDescent="0.25">
      <c r="A1933" s="15">
        <v>1932</v>
      </c>
      <c r="B1933" s="47" t="s">
        <v>1264</v>
      </c>
      <c r="C1933" s="84">
        <v>891180084</v>
      </c>
      <c r="D1933" s="84">
        <v>2</v>
      </c>
      <c r="E1933" s="93" t="s">
        <v>5011</v>
      </c>
      <c r="F1933" s="87">
        <v>3838914</v>
      </c>
      <c r="G1933" s="93">
        <v>5</v>
      </c>
      <c r="H1933" s="88" t="s">
        <v>5012</v>
      </c>
      <c r="I1933" s="95" t="s">
        <v>5013</v>
      </c>
      <c r="J1933" s="71">
        <v>42166</v>
      </c>
      <c r="K1933" s="248">
        <v>3200750</v>
      </c>
      <c r="L1933" s="2" t="s">
        <v>647</v>
      </c>
      <c r="M1933" s="91" t="s">
        <v>4504</v>
      </c>
      <c r="N1933" s="91" t="s">
        <v>30</v>
      </c>
      <c r="O1933" s="91" t="s">
        <v>31</v>
      </c>
      <c r="P1933" s="91" t="s">
        <v>4505</v>
      </c>
      <c r="Q1933" s="91" t="s">
        <v>3792</v>
      </c>
    </row>
    <row r="1934" spans="1:17" ht="217.5" thickTop="1" x14ac:dyDescent="0.2">
      <c r="A1934" s="9">
        <v>1933</v>
      </c>
      <c r="B1934" s="47" t="s">
        <v>1264</v>
      </c>
      <c r="C1934" s="84">
        <v>891180084</v>
      </c>
      <c r="D1934" s="84">
        <v>2</v>
      </c>
      <c r="E1934" s="93" t="s">
        <v>5014</v>
      </c>
      <c r="F1934" s="87">
        <v>80229836</v>
      </c>
      <c r="G1934" s="93">
        <v>6</v>
      </c>
      <c r="H1934" s="88" t="s">
        <v>5015</v>
      </c>
      <c r="I1934" s="95" t="s">
        <v>5016</v>
      </c>
      <c r="J1934" s="71">
        <v>42166</v>
      </c>
      <c r="K1934" s="248">
        <v>3200750</v>
      </c>
      <c r="L1934" s="2" t="s">
        <v>647</v>
      </c>
      <c r="M1934" s="91" t="s">
        <v>4504</v>
      </c>
      <c r="N1934" s="91" t="s">
        <v>30</v>
      </c>
      <c r="O1934" s="91" t="s">
        <v>31</v>
      </c>
      <c r="P1934" s="91" t="s">
        <v>4505</v>
      </c>
      <c r="Q1934" s="91" t="s">
        <v>3792</v>
      </c>
    </row>
    <row r="1935" spans="1:17" ht="217.5" thickBot="1" x14ac:dyDescent="0.25">
      <c r="A1935" s="15">
        <v>1934</v>
      </c>
      <c r="B1935" s="47" t="s">
        <v>1264</v>
      </c>
      <c r="C1935" s="84">
        <v>891180084</v>
      </c>
      <c r="D1935" s="84">
        <v>2</v>
      </c>
      <c r="E1935" s="93" t="s">
        <v>5017</v>
      </c>
      <c r="F1935" s="87">
        <v>1075216409</v>
      </c>
      <c r="G1935" s="93">
        <v>0</v>
      </c>
      <c r="H1935" s="88" t="s">
        <v>5018</v>
      </c>
      <c r="I1935" s="95" t="s">
        <v>5013</v>
      </c>
      <c r="J1935" s="71">
        <v>42166</v>
      </c>
      <c r="K1935" s="248">
        <v>3200750</v>
      </c>
      <c r="L1935" s="2" t="s">
        <v>647</v>
      </c>
      <c r="M1935" s="91" t="s">
        <v>4504</v>
      </c>
      <c r="N1935" s="91" t="s">
        <v>30</v>
      </c>
      <c r="O1935" s="91" t="s">
        <v>31</v>
      </c>
      <c r="P1935" s="91" t="s">
        <v>4505</v>
      </c>
      <c r="Q1935" s="91" t="s">
        <v>3792</v>
      </c>
    </row>
    <row r="1936" spans="1:17" ht="192" thickTop="1" x14ac:dyDescent="0.2">
      <c r="A1936" s="9">
        <v>1935</v>
      </c>
      <c r="B1936" s="47" t="s">
        <v>1264</v>
      </c>
      <c r="C1936" s="84">
        <v>891180084</v>
      </c>
      <c r="D1936" s="84">
        <v>2</v>
      </c>
      <c r="E1936" s="93" t="s">
        <v>5019</v>
      </c>
      <c r="F1936" s="87">
        <v>52492281</v>
      </c>
      <c r="G1936" s="93">
        <v>2</v>
      </c>
      <c r="H1936" s="88" t="s">
        <v>5020</v>
      </c>
      <c r="I1936" s="95" t="s">
        <v>5021</v>
      </c>
      <c r="J1936" s="71">
        <v>42166</v>
      </c>
      <c r="K1936" s="248">
        <v>2886400</v>
      </c>
      <c r="L1936" s="2" t="s">
        <v>647</v>
      </c>
      <c r="M1936" s="91" t="s">
        <v>4504</v>
      </c>
      <c r="N1936" s="91" t="s">
        <v>30</v>
      </c>
      <c r="O1936" s="91" t="s">
        <v>31</v>
      </c>
      <c r="P1936" s="91" t="s">
        <v>4505</v>
      </c>
      <c r="Q1936" s="91" t="s">
        <v>3792</v>
      </c>
    </row>
    <row r="1937" spans="1:17" ht="128.25" thickBot="1" x14ac:dyDescent="0.25">
      <c r="A1937" s="15">
        <v>1936</v>
      </c>
      <c r="B1937" s="47" t="s">
        <v>1264</v>
      </c>
      <c r="C1937" s="84">
        <v>891180084</v>
      </c>
      <c r="D1937" s="84">
        <v>2</v>
      </c>
      <c r="E1937" s="93" t="s">
        <v>5022</v>
      </c>
      <c r="F1937" s="87">
        <v>36305537</v>
      </c>
      <c r="G1937" s="93">
        <v>4</v>
      </c>
      <c r="H1937" s="88" t="s">
        <v>5023</v>
      </c>
      <c r="I1937" s="95" t="s">
        <v>5024</v>
      </c>
      <c r="J1937" s="71">
        <v>42166</v>
      </c>
      <c r="K1937" s="248">
        <v>2886400</v>
      </c>
      <c r="L1937" s="2" t="s">
        <v>647</v>
      </c>
      <c r="M1937" s="91" t="s">
        <v>4504</v>
      </c>
      <c r="N1937" s="91" t="s">
        <v>30</v>
      </c>
      <c r="O1937" s="91" t="s">
        <v>31</v>
      </c>
      <c r="P1937" s="91" t="s">
        <v>4505</v>
      </c>
      <c r="Q1937" s="91" t="s">
        <v>3792</v>
      </c>
    </row>
    <row r="1938" spans="1:17" ht="128.25" thickTop="1" x14ac:dyDescent="0.2">
      <c r="A1938" s="9">
        <v>1937</v>
      </c>
      <c r="B1938" s="47" t="s">
        <v>1264</v>
      </c>
      <c r="C1938" s="84">
        <v>891180084</v>
      </c>
      <c r="D1938" s="84">
        <v>2</v>
      </c>
      <c r="E1938" s="93" t="s">
        <v>5025</v>
      </c>
      <c r="F1938" s="87">
        <v>7723615</v>
      </c>
      <c r="G1938" s="93">
        <v>8</v>
      </c>
      <c r="H1938" s="88" t="s">
        <v>5026</v>
      </c>
      <c r="I1938" s="95" t="s">
        <v>5006</v>
      </c>
      <c r="J1938" s="71">
        <v>42166</v>
      </c>
      <c r="K1938" s="248">
        <v>2886400</v>
      </c>
      <c r="L1938" s="2" t="s">
        <v>647</v>
      </c>
      <c r="M1938" s="91" t="s">
        <v>4504</v>
      </c>
      <c r="N1938" s="91" t="s">
        <v>30</v>
      </c>
      <c r="O1938" s="91" t="s">
        <v>31</v>
      </c>
      <c r="P1938" s="91" t="s">
        <v>4505</v>
      </c>
      <c r="Q1938" s="91" t="s">
        <v>3792</v>
      </c>
    </row>
    <row r="1939" spans="1:17" ht="26.25" thickBot="1" x14ac:dyDescent="0.25">
      <c r="A1939" s="15">
        <v>1938</v>
      </c>
      <c r="B1939" s="47" t="s">
        <v>1264</v>
      </c>
      <c r="C1939" s="84">
        <v>891180084</v>
      </c>
      <c r="D1939" s="84">
        <v>2</v>
      </c>
      <c r="E1939" s="93" t="s">
        <v>5027</v>
      </c>
      <c r="F1939" s="87">
        <v>52430291</v>
      </c>
      <c r="G1939" s="93">
        <v>0</v>
      </c>
      <c r="H1939" s="88" t="s">
        <v>5028</v>
      </c>
      <c r="I1939" s="88" t="s">
        <v>5029</v>
      </c>
      <c r="J1939" s="71">
        <v>42167</v>
      </c>
      <c r="K1939" s="248">
        <v>2500000</v>
      </c>
      <c r="L1939" s="2" t="s">
        <v>4030</v>
      </c>
      <c r="M1939" s="91" t="s">
        <v>4504</v>
      </c>
      <c r="N1939" s="91" t="s">
        <v>30</v>
      </c>
      <c r="O1939" s="91" t="s">
        <v>31</v>
      </c>
      <c r="P1939" s="91" t="s">
        <v>4505</v>
      </c>
      <c r="Q1939" s="91" t="s">
        <v>4836</v>
      </c>
    </row>
    <row r="1940" spans="1:17" ht="39" thickTop="1" x14ac:dyDescent="0.2">
      <c r="A1940" s="9">
        <v>1939</v>
      </c>
      <c r="B1940" s="47" t="s">
        <v>1264</v>
      </c>
      <c r="C1940" s="84">
        <v>891180084</v>
      </c>
      <c r="D1940" s="84">
        <v>2</v>
      </c>
      <c r="E1940" s="93" t="s">
        <v>4948</v>
      </c>
      <c r="F1940" s="87">
        <v>36157074</v>
      </c>
      <c r="G1940" s="93">
        <v>0</v>
      </c>
      <c r="H1940" s="88" t="s">
        <v>5030</v>
      </c>
      <c r="I1940" s="88" t="s">
        <v>5031</v>
      </c>
      <c r="J1940" s="71">
        <v>42167</v>
      </c>
      <c r="K1940" s="248">
        <v>6770000</v>
      </c>
      <c r="L1940" s="47" t="s">
        <v>288</v>
      </c>
      <c r="M1940" s="91" t="s">
        <v>4504</v>
      </c>
      <c r="N1940" s="91" t="s">
        <v>30</v>
      </c>
      <c r="O1940" s="91" t="s">
        <v>31</v>
      </c>
      <c r="P1940" s="91" t="s">
        <v>4505</v>
      </c>
      <c r="Q1940" s="91" t="s">
        <v>4836</v>
      </c>
    </row>
    <row r="1941" spans="1:17" ht="26.25" thickBot="1" x14ac:dyDescent="0.25">
      <c r="A1941" s="15">
        <v>1940</v>
      </c>
      <c r="B1941" s="47" t="s">
        <v>1264</v>
      </c>
      <c r="C1941" s="84">
        <v>891180084</v>
      </c>
      <c r="D1941" s="84">
        <v>2</v>
      </c>
      <c r="E1941" s="93" t="s">
        <v>5032</v>
      </c>
      <c r="F1941" s="87">
        <v>36065821</v>
      </c>
      <c r="G1941" s="93">
        <v>0</v>
      </c>
      <c r="H1941" s="88" t="s">
        <v>5033</v>
      </c>
      <c r="I1941" s="88" t="s">
        <v>5034</v>
      </c>
      <c r="J1941" s="71">
        <v>42167</v>
      </c>
      <c r="K1941" s="248">
        <v>3000000</v>
      </c>
      <c r="L1941" s="89" t="s">
        <v>4518</v>
      </c>
      <c r="M1941" s="91" t="s">
        <v>4504</v>
      </c>
      <c r="N1941" s="91" t="s">
        <v>30</v>
      </c>
      <c r="O1941" s="91" t="s">
        <v>31</v>
      </c>
      <c r="P1941" s="91" t="s">
        <v>4505</v>
      </c>
      <c r="Q1941" s="91" t="s">
        <v>4836</v>
      </c>
    </row>
    <row r="1942" spans="1:17" ht="26.25" thickTop="1" x14ac:dyDescent="0.2">
      <c r="A1942" s="9">
        <v>1941</v>
      </c>
      <c r="B1942" s="47" t="s">
        <v>1264</v>
      </c>
      <c r="C1942" s="84">
        <v>891180084</v>
      </c>
      <c r="D1942" s="84">
        <v>2</v>
      </c>
      <c r="E1942" s="93" t="s">
        <v>5032</v>
      </c>
      <c r="F1942" s="87">
        <v>36065821</v>
      </c>
      <c r="G1942" s="93">
        <v>0</v>
      </c>
      <c r="H1942" s="88" t="s">
        <v>5035</v>
      </c>
      <c r="I1942" s="88" t="s">
        <v>5036</v>
      </c>
      <c r="J1942" s="71">
        <v>42171</v>
      </c>
      <c r="K1942" s="248">
        <v>3000000</v>
      </c>
      <c r="L1942" s="89" t="s">
        <v>4518</v>
      </c>
      <c r="M1942" s="91" t="s">
        <v>4504</v>
      </c>
      <c r="N1942" s="91" t="s">
        <v>30</v>
      </c>
      <c r="O1942" s="91" t="s">
        <v>31</v>
      </c>
      <c r="P1942" s="91" t="s">
        <v>4505</v>
      </c>
      <c r="Q1942" s="91" t="s">
        <v>4836</v>
      </c>
    </row>
    <row r="1943" spans="1:17" ht="26.25" thickBot="1" x14ac:dyDescent="0.25">
      <c r="A1943" s="15">
        <v>1942</v>
      </c>
      <c r="B1943" s="47" t="s">
        <v>1264</v>
      </c>
      <c r="C1943" s="84">
        <v>891180084</v>
      </c>
      <c r="D1943" s="84">
        <v>2</v>
      </c>
      <c r="E1943" s="93" t="s">
        <v>5032</v>
      </c>
      <c r="F1943" s="87">
        <v>36065821</v>
      </c>
      <c r="G1943" s="93">
        <v>0</v>
      </c>
      <c r="H1943" s="88" t="s">
        <v>5037</v>
      </c>
      <c r="I1943" s="88" t="s">
        <v>5038</v>
      </c>
      <c r="J1943" s="71">
        <v>42167</v>
      </c>
      <c r="K1943" s="248">
        <v>3000000</v>
      </c>
      <c r="L1943" s="89" t="s">
        <v>4518</v>
      </c>
      <c r="M1943" s="91" t="s">
        <v>4504</v>
      </c>
      <c r="N1943" s="91" t="s">
        <v>30</v>
      </c>
      <c r="O1943" s="91" t="s">
        <v>31</v>
      </c>
      <c r="P1943" s="91" t="s">
        <v>4505</v>
      </c>
      <c r="Q1943" s="91" t="s">
        <v>4836</v>
      </c>
    </row>
    <row r="1944" spans="1:17" ht="26.25" thickTop="1" x14ac:dyDescent="0.2">
      <c r="A1944" s="9">
        <v>1943</v>
      </c>
      <c r="B1944" s="47" t="s">
        <v>1264</v>
      </c>
      <c r="C1944" s="84">
        <v>891180084</v>
      </c>
      <c r="D1944" s="84">
        <v>2</v>
      </c>
      <c r="E1944" s="93" t="s">
        <v>4939</v>
      </c>
      <c r="F1944" s="87">
        <v>16601519</v>
      </c>
      <c r="G1944" s="93">
        <v>8</v>
      </c>
      <c r="H1944" s="88" t="s">
        <v>5039</v>
      </c>
      <c r="I1944" s="88" t="s">
        <v>5040</v>
      </c>
      <c r="J1944" s="71">
        <v>42167</v>
      </c>
      <c r="K1944" s="248">
        <v>1500000</v>
      </c>
      <c r="L1944" s="89" t="s">
        <v>4518</v>
      </c>
      <c r="M1944" s="91" t="s">
        <v>4504</v>
      </c>
      <c r="N1944" s="91" t="s">
        <v>30</v>
      </c>
      <c r="O1944" s="91" t="s">
        <v>31</v>
      </c>
      <c r="P1944" s="91" t="s">
        <v>4505</v>
      </c>
      <c r="Q1944" s="91" t="s">
        <v>4836</v>
      </c>
    </row>
    <row r="1945" spans="1:17" ht="26.25" thickBot="1" x14ac:dyDescent="0.25">
      <c r="A1945" s="15">
        <v>1944</v>
      </c>
      <c r="B1945" s="47" t="s">
        <v>1264</v>
      </c>
      <c r="C1945" s="84">
        <v>891180084</v>
      </c>
      <c r="D1945" s="84">
        <v>2</v>
      </c>
      <c r="E1945" s="93" t="s">
        <v>5041</v>
      </c>
      <c r="F1945" s="87">
        <v>83088166</v>
      </c>
      <c r="G1945" s="93">
        <v>4</v>
      </c>
      <c r="H1945" s="88" t="s">
        <v>5042</v>
      </c>
      <c r="I1945" s="88" t="s">
        <v>5043</v>
      </c>
      <c r="J1945" s="71">
        <v>42167</v>
      </c>
      <c r="K1945" s="248">
        <v>1500000</v>
      </c>
      <c r="L1945" s="89" t="s">
        <v>4518</v>
      </c>
      <c r="M1945" s="91" t="s">
        <v>4504</v>
      </c>
      <c r="N1945" s="91" t="s">
        <v>30</v>
      </c>
      <c r="O1945" s="91" t="s">
        <v>31</v>
      </c>
      <c r="P1945" s="91" t="s">
        <v>4505</v>
      </c>
      <c r="Q1945" s="91" t="s">
        <v>4836</v>
      </c>
    </row>
    <row r="1946" spans="1:17" ht="26.25" thickTop="1" x14ac:dyDescent="0.2">
      <c r="A1946" s="9">
        <v>1945</v>
      </c>
      <c r="B1946" s="47" t="s">
        <v>1264</v>
      </c>
      <c r="C1946" s="84">
        <v>891180084</v>
      </c>
      <c r="D1946" s="84">
        <v>2</v>
      </c>
      <c r="E1946" s="93" t="s">
        <v>4896</v>
      </c>
      <c r="F1946" s="87">
        <v>6748421</v>
      </c>
      <c r="G1946" s="93">
        <v>0</v>
      </c>
      <c r="H1946" s="88" t="s">
        <v>5044</v>
      </c>
      <c r="I1946" s="88" t="s">
        <v>5045</v>
      </c>
      <c r="J1946" s="71">
        <v>42167</v>
      </c>
      <c r="K1946" s="248">
        <v>1500000</v>
      </c>
      <c r="L1946" s="89" t="s">
        <v>4518</v>
      </c>
      <c r="M1946" s="91" t="s">
        <v>4504</v>
      </c>
      <c r="N1946" s="91" t="s">
        <v>30</v>
      </c>
      <c r="O1946" s="91" t="s">
        <v>31</v>
      </c>
      <c r="P1946" s="91" t="s">
        <v>4505</v>
      </c>
      <c r="Q1946" s="91" t="s">
        <v>4836</v>
      </c>
    </row>
    <row r="1947" spans="1:17" ht="26.25" thickBot="1" x14ac:dyDescent="0.25">
      <c r="A1947" s="15">
        <v>1946</v>
      </c>
      <c r="B1947" s="47" t="s">
        <v>1264</v>
      </c>
      <c r="C1947" s="84">
        <v>891180084</v>
      </c>
      <c r="D1947" s="84">
        <v>2</v>
      </c>
      <c r="E1947" s="93" t="s">
        <v>5046</v>
      </c>
      <c r="F1947" s="87">
        <v>7732565</v>
      </c>
      <c r="G1947" s="93">
        <v>6</v>
      </c>
      <c r="H1947" s="88" t="s">
        <v>5047</v>
      </c>
      <c r="I1947" s="88" t="s">
        <v>5048</v>
      </c>
      <c r="J1947" s="71">
        <v>42167</v>
      </c>
      <c r="K1947" s="248">
        <v>2210000</v>
      </c>
      <c r="L1947" s="2" t="s">
        <v>647</v>
      </c>
      <c r="M1947" s="91" t="s">
        <v>4504</v>
      </c>
      <c r="N1947" s="91" t="s">
        <v>30</v>
      </c>
      <c r="O1947" s="91" t="s">
        <v>31</v>
      </c>
      <c r="P1947" s="91" t="s">
        <v>4505</v>
      </c>
      <c r="Q1947" s="91" t="s">
        <v>3792</v>
      </c>
    </row>
    <row r="1948" spans="1:17" ht="26.25" thickTop="1" x14ac:dyDescent="0.2">
      <c r="A1948" s="9">
        <v>1947</v>
      </c>
      <c r="B1948" s="47" t="s">
        <v>1264</v>
      </c>
      <c r="C1948" s="84">
        <v>891180084</v>
      </c>
      <c r="D1948" s="84">
        <v>2</v>
      </c>
      <c r="E1948" s="99" t="s">
        <v>603</v>
      </c>
      <c r="F1948" s="87">
        <v>12127303</v>
      </c>
      <c r="G1948" s="93">
        <v>7</v>
      </c>
      <c r="H1948" s="88" t="s">
        <v>5049</v>
      </c>
      <c r="I1948" s="88" t="s">
        <v>5050</v>
      </c>
      <c r="J1948" s="71">
        <v>42172</v>
      </c>
      <c r="K1948" s="248">
        <v>3750000</v>
      </c>
      <c r="L1948" s="2" t="s">
        <v>4030</v>
      </c>
      <c r="M1948" s="91" t="s">
        <v>4504</v>
      </c>
      <c r="N1948" s="91" t="s">
        <v>30</v>
      </c>
      <c r="O1948" s="91" t="s">
        <v>31</v>
      </c>
      <c r="P1948" s="91" t="s">
        <v>4505</v>
      </c>
      <c r="Q1948" s="91" t="s">
        <v>4836</v>
      </c>
    </row>
    <row r="1949" spans="1:17" ht="39" thickBot="1" x14ac:dyDescent="0.25">
      <c r="A1949" s="15">
        <v>1948</v>
      </c>
      <c r="B1949" s="47" t="s">
        <v>1264</v>
      </c>
      <c r="C1949" s="84">
        <v>891180084</v>
      </c>
      <c r="D1949" s="84">
        <v>2</v>
      </c>
      <c r="E1949" s="93" t="s">
        <v>1225</v>
      </c>
      <c r="F1949" s="87">
        <v>7694101</v>
      </c>
      <c r="G1949" s="93">
        <v>9</v>
      </c>
      <c r="H1949" s="88" t="s">
        <v>5051</v>
      </c>
      <c r="I1949" s="88" t="s">
        <v>5052</v>
      </c>
      <c r="J1949" s="71">
        <v>42172</v>
      </c>
      <c r="K1949" s="248">
        <v>2500000</v>
      </c>
      <c r="L1949" s="2" t="s">
        <v>4030</v>
      </c>
      <c r="M1949" s="91" t="s">
        <v>4504</v>
      </c>
      <c r="N1949" s="91" t="s">
        <v>30</v>
      </c>
      <c r="O1949" s="91" t="s">
        <v>31</v>
      </c>
      <c r="P1949" s="91" t="s">
        <v>4505</v>
      </c>
      <c r="Q1949" s="91" t="s">
        <v>4836</v>
      </c>
    </row>
    <row r="1950" spans="1:17" ht="26.25" thickTop="1" x14ac:dyDescent="0.2">
      <c r="A1950" s="9">
        <v>1949</v>
      </c>
      <c r="B1950" s="47" t="s">
        <v>1264</v>
      </c>
      <c r="C1950" s="84">
        <v>891180084</v>
      </c>
      <c r="D1950" s="84">
        <v>2</v>
      </c>
      <c r="E1950" s="93" t="s">
        <v>5053</v>
      </c>
      <c r="F1950" s="87">
        <v>900501029</v>
      </c>
      <c r="G1950" s="93">
        <v>8</v>
      </c>
      <c r="H1950" s="88" t="s">
        <v>5054</v>
      </c>
      <c r="I1950" s="88" t="s">
        <v>5055</v>
      </c>
      <c r="J1950" s="71">
        <v>42174</v>
      </c>
      <c r="K1950" s="248">
        <v>710208</v>
      </c>
      <c r="L1950" s="47" t="s">
        <v>288</v>
      </c>
      <c r="M1950" s="91" t="s">
        <v>4504</v>
      </c>
      <c r="N1950" s="91" t="s">
        <v>30</v>
      </c>
      <c r="O1950" s="91" t="s">
        <v>31</v>
      </c>
      <c r="P1950" s="91" t="s">
        <v>4505</v>
      </c>
      <c r="Q1950" s="91" t="s">
        <v>4836</v>
      </c>
    </row>
    <row r="1951" spans="1:17" ht="39" thickBot="1" x14ac:dyDescent="0.25">
      <c r="A1951" s="15">
        <v>1950</v>
      </c>
      <c r="B1951" s="47" t="s">
        <v>1264</v>
      </c>
      <c r="C1951" s="84">
        <v>891180084</v>
      </c>
      <c r="D1951" s="84">
        <v>2</v>
      </c>
      <c r="E1951" s="93" t="s">
        <v>5056</v>
      </c>
      <c r="F1951" s="87">
        <v>7724303</v>
      </c>
      <c r="G1951" s="93">
        <v>1</v>
      </c>
      <c r="H1951" s="88" t="s">
        <v>5057</v>
      </c>
      <c r="I1951" s="88" t="s">
        <v>5058</v>
      </c>
      <c r="J1951" s="71">
        <v>42174</v>
      </c>
      <c r="K1951" s="248">
        <v>650000</v>
      </c>
      <c r="L1951" s="47" t="s">
        <v>288</v>
      </c>
      <c r="M1951" s="91" t="s">
        <v>4504</v>
      </c>
      <c r="N1951" s="91" t="s">
        <v>30</v>
      </c>
      <c r="O1951" s="91" t="s">
        <v>31</v>
      </c>
      <c r="P1951" s="91" t="s">
        <v>4505</v>
      </c>
      <c r="Q1951" s="91" t="s">
        <v>4836</v>
      </c>
    </row>
    <row r="1952" spans="1:17" ht="39" thickTop="1" x14ac:dyDescent="0.2">
      <c r="A1952" s="9">
        <v>1951</v>
      </c>
      <c r="B1952" s="47" t="s">
        <v>1264</v>
      </c>
      <c r="C1952" s="84">
        <v>891180084</v>
      </c>
      <c r="D1952" s="84">
        <v>2</v>
      </c>
      <c r="E1952" s="93" t="s">
        <v>370</v>
      </c>
      <c r="F1952" s="87">
        <v>12094697</v>
      </c>
      <c r="G1952" s="93">
        <v>1</v>
      </c>
      <c r="H1952" s="88" t="s">
        <v>5059</v>
      </c>
      <c r="I1952" s="88" t="s">
        <v>5060</v>
      </c>
      <c r="J1952" s="71">
        <v>42174</v>
      </c>
      <c r="K1952" s="248">
        <v>1999960</v>
      </c>
      <c r="L1952" s="2" t="s">
        <v>4030</v>
      </c>
      <c r="M1952" s="91" t="s">
        <v>4504</v>
      </c>
      <c r="N1952" s="91" t="s">
        <v>30</v>
      </c>
      <c r="O1952" s="91" t="s">
        <v>31</v>
      </c>
      <c r="P1952" s="91" t="s">
        <v>4505</v>
      </c>
      <c r="Q1952" s="91" t="s">
        <v>4836</v>
      </c>
    </row>
    <row r="1953" spans="1:17" ht="64.5" thickBot="1" x14ac:dyDescent="0.25">
      <c r="A1953" s="15">
        <v>1952</v>
      </c>
      <c r="B1953" s="47" t="s">
        <v>1264</v>
      </c>
      <c r="C1953" s="84">
        <v>891180084</v>
      </c>
      <c r="D1953" s="84">
        <v>2</v>
      </c>
      <c r="E1953" s="93" t="s">
        <v>4493</v>
      </c>
      <c r="F1953" s="87">
        <v>26428426</v>
      </c>
      <c r="G1953" s="93">
        <v>7</v>
      </c>
      <c r="H1953" s="88" t="s">
        <v>5061</v>
      </c>
      <c r="I1953" s="95" t="s">
        <v>5062</v>
      </c>
      <c r="J1953" s="71">
        <v>42174</v>
      </c>
      <c r="K1953" s="248">
        <v>10879992</v>
      </c>
      <c r="L1953" s="2" t="s">
        <v>647</v>
      </c>
      <c r="M1953" s="91" t="s">
        <v>4504</v>
      </c>
      <c r="N1953" s="91" t="s">
        <v>30</v>
      </c>
      <c r="O1953" s="91" t="s">
        <v>31</v>
      </c>
      <c r="P1953" s="91" t="s">
        <v>4505</v>
      </c>
      <c r="Q1953" s="91" t="s">
        <v>3792</v>
      </c>
    </row>
    <row r="1954" spans="1:17" ht="64.5" thickTop="1" x14ac:dyDescent="0.2">
      <c r="A1954" s="9">
        <v>1953</v>
      </c>
      <c r="B1954" s="47" t="s">
        <v>1264</v>
      </c>
      <c r="C1954" s="84">
        <v>891180084</v>
      </c>
      <c r="D1954" s="84">
        <v>2</v>
      </c>
      <c r="E1954" s="93" t="s">
        <v>5063</v>
      </c>
      <c r="F1954" s="87">
        <v>891180020</v>
      </c>
      <c r="G1954" s="93">
        <v>1</v>
      </c>
      <c r="H1954" s="88" t="s">
        <v>5064</v>
      </c>
      <c r="I1954" s="88" t="s">
        <v>5065</v>
      </c>
      <c r="J1954" s="71">
        <v>42177</v>
      </c>
      <c r="K1954" s="248">
        <v>5000000</v>
      </c>
      <c r="L1954" s="89" t="s">
        <v>4583</v>
      </c>
      <c r="M1954" s="91" t="s">
        <v>4504</v>
      </c>
      <c r="N1954" s="91" t="s">
        <v>30</v>
      </c>
      <c r="O1954" s="91" t="s">
        <v>31</v>
      </c>
      <c r="P1954" s="91" t="s">
        <v>4505</v>
      </c>
      <c r="Q1954" s="91" t="s">
        <v>3792</v>
      </c>
    </row>
    <row r="1955" spans="1:17" ht="192" thickBot="1" x14ac:dyDescent="0.25">
      <c r="A1955" s="15">
        <v>1954</v>
      </c>
      <c r="B1955" s="47" t="s">
        <v>1264</v>
      </c>
      <c r="C1955" s="84">
        <v>891180084</v>
      </c>
      <c r="D1955" s="84">
        <v>2</v>
      </c>
      <c r="E1955" s="93" t="s">
        <v>5066</v>
      </c>
      <c r="F1955" s="87">
        <v>73189385</v>
      </c>
      <c r="G1955" s="93">
        <v>8</v>
      </c>
      <c r="H1955" s="88" t="s">
        <v>5067</v>
      </c>
      <c r="I1955" s="95" t="s">
        <v>5068</v>
      </c>
      <c r="J1955" s="71">
        <v>42180</v>
      </c>
      <c r="K1955" s="248">
        <v>1500000</v>
      </c>
      <c r="L1955" s="89" t="s">
        <v>4518</v>
      </c>
      <c r="M1955" s="91" t="s">
        <v>4504</v>
      </c>
      <c r="N1955" s="91" t="s">
        <v>30</v>
      </c>
      <c r="O1955" s="91" t="s">
        <v>31</v>
      </c>
      <c r="P1955" s="91" t="s">
        <v>4505</v>
      </c>
      <c r="Q1955" s="91" t="s">
        <v>4836</v>
      </c>
    </row>
    <row r="1956" spans="1:17" ht="26.25" thickTop="1" x14ac:dyDescent="0.2">
      <c r="A1956" s="9">
        <v>1955</v>
      </c>
      <c r="B1956" s="47" t="s">
        <v>1264</v>
      </c>
      <c r="C1956" s="84">
        <v>891180084</v>
      </c>
      <c r="D1956" s="84">
        <v>2</v>
      </c>
      <c r="E1956" s="93" t="s">
        <v>5069</v>
      </c>
      <c r="F1956" s="87">
        <v>26427386</v>
      </c>
      <c r="G1956" s="93">
        <v>6</v>
      </c>
      <c r="H1956" s="88" t="s">
        <v>5070</v>
      </c>
      <c r="I1956" s="88" t="s">
        <v>5071</v>
      </c>
      <c r="J1956" s="71">
        <v>42180</v>
      </c>
      <c r="K1956" s="248">
        <v>1500000</v>
      </c>
      <c r="L1956" s="89" t="s">
        <v>4518</v>
      </c>
      <c r="M1956" s="91" t="s">
        <v>4504</v>
      </c>
      <c r="N1956" s="91" t="s">
        <v>30</v>
      </c>
      <c r="O1956" s="91" t="s">
        <v>31</v>
      </c>
      <c r="P1956" s="91" t="s">
        <v>4505</v>
      </c>
      <c r="Q1956" s="91" t="s">
        <v>4836</v>
      </c>
    </row>
    <row r="1957" spans="1:17" ht="26.25" thickBot="1" x14ac:dyDescent="0.25">
      <c r="A1957" s="15">
        <v>1956</v>
      </c>
      <c r="B1957" s="47" t="s">
        <v>1264</v>
      </c>
      <c r="C1957" s="84">
        <v>891180084</v>
      </c>
      <c r="D1957" s="84">
        <v>2</v>
      </c>
      <c r="E1957" s="93" t="s">
        <v>5072</v>
      </c>
      <c r="F1957" s="87">
        <v>11376374</v>
      </c>
      <c r="G1957" s="93">
        <v>3</v>
      </c>
      <c r="H1957" s="88" t="s">
        <v>5073</v>
      </c>
      <c r="I1957" s="88" t="s">
        <v>5074</v>
      </c>
      <c r="J1957" s="71">
        <v>42180</v>
      </c>
      <c r="K1957" s="248">
        <v>1500000</v>
      </c>
      <c r="L1957" s="89" t="s">
        <v>4518</v>
      </c>
      <c r="M1957" s="91" t="s">
        <v>4504</v>
      </c>
      <c r="N1957" s="91" t="s">
        <v>30</v>
      </c>
      <c r="O1957" s="91" t="s">
        <v>31</v>
      </c>
      <c r="P1957" s="91" t="s">
        <v>4505</v>
      </c>
      <c r="Q1957" s="91" t="s">
        <v>4836</v>
      </c>
    </row>
    <row r="1958" spans="1:17" ht="26.25" thickTop="1" x14ac:dyDescent="0.2">
      <c r="A1958" s="9">
        <v>1957</v>
      </c>
      <c r="B1958" s="47" t="s">
        <v>1264</v>
      </c>
      <c r="C1958" s="84">
        <v>891180084</v>
      </c>
      <c r="D1958" s="84">
        <v>2</v>
      </c>
      <c r="E1958" s="93" t="s">
        <v>4862</v>
      </c>
      <c r="F1958" s="87">
        <v>55153458</v>
      </c>
      <c r="G1958" s="93">
        <v>6</v>
      </c>
      <c r="H1958" s="88" t="s">
        <v>5075</v>
      </c>
      <c r="I1958" s="88" t="s">
        <v>5076</v>
      </c>
      <c r="J1958" s="71">
        <v>42180</v>
      </c>
      <c r="K1958" s="248">
        <v>6500000</v>
      </c>
      <c r="L1958" s="2" t="s">
        <v>4030</v>
      </c>
      <c r="M1958" s="91" t="s">
        <v>4504</v>
      </c>
      <c r="N1958" s="91" t="s">
        <v>30</v>
      </c>
      <c r="O1958" s="91" t="s">
        <v>31</v>
      </c>
      <c r="P1958" s="91" t="s">
        <v>4505</v>
      </c>
      <c r="Q1958" s="91" t="s">
        <v>3792</v>
      </c>
    </row>
    <row r="1959" spans="1:17" ht="26.25" thickBot="1" x14ac:dyDescent="0.25">
      <c r="A1959" s="15">
        <v>1958</v>
      </c>
      <c r="B1959" s="47" t="s">
        <v>1264</v>
      </c>
      <c r="C1959" s="3">
        <v>891180084</v>
      </c>
      <c r="D1959" s="103">
        <v>2</v>
      </c>
      <c r="E1959" s="3" t="s">
        <v>5077</v>
      </c>
      <c r="F1959" s="104">
        <v>12137954</v>
      </c>
      <c r="G1959" s="104">
        <v>4</v>
      </c>
      <c r="H1959" s="103" t="s">
        <v>5078</v>
      </c>
      <c r="I1959" s="103" t="s">
        <v>5079</v>
      </c>
      <c r="J1959" s="71">
        <v>42191</v>
      </c>
      <c r="K1959" s="250">
        <v>4625647</v>
      </c>
      <c r="L1959" s="2" t="s">
        <v>647</v>
      </c>
      <c r="M1959" s="3" t="s">
        <v>4496</v>
      </c>
      <c r="N1959" s="3" t="s">
        <v>30</v>
      </c>
      <c r="O1959" s="103" t="s">
        <v>4497</v>
      </c>
      <c r="P1959" s="105" t="s">
        <v>4498</v>
      </c>
      <c r="Q1959" s="3" t="s">
        <v>3792</v>
      </c>
    </row>
    <row r="1960" spans="1:17" ht="128.25" thickTop="1" x14ac:dyDescent="0.2">
      <c r="A1960" s="9">
        <v>1959</v>
      </c>
      <c r="B1960" s="47" t="s">
        <v>1264</v>
      </c>
      <c r="C1960" s="3">
        <v>891180084</v>
      </c>
      <c r="D1960" s="103">
        <v>2</v>
      </c>
      <c r="E1960" s="3" t="s">
        <v>4632</v>
      </c>
      <c r="F1960" s="36">
        <v>12108047</v>
      </c>
      <c r="G1960" s="3">
        <v>5</v>
      </c>
      <c r="H1960" s="103" t="s">
        <v>5080</v>
      </c>
      <c r="I1960" s="3" t="s">
        <v>5081</v>
      </c>
      <c r="J1960" s="71">
        <v>42192</v>
      </c>
      <c r="K1960" s="250">
        <v>15900000</v>
      </c>
      <c r="L1960" s="2" t="s">
        <v>647</v>
      </c>
      <c r="M1960" s="3" t="s">
        <v>4496</v>
      </c>
      <c r="N1960" s="3" t="s">
        <v>30</v>
      </c>
      <c r="O1960" s="103" t="s">
        <v>4497</v>
      </c>
      <c r="P1960" s="105" t="s">
        <v>4498</v>
      </c>
      <c r="Q1960" s="3" t="s">
        <v>3792</v>
      </c>
    </row>
    <row r="1961" spans="1:17" ht="166.5" thickBot="1" x14ac:dyDescent="0.25">
      <c r="A1961" s="15">
        <v>1960</v>
      </c>
      <c r="B1961" s="47" t="s">
        <v>1264</v>
      </c>
      <c r="C1961" s="3">
        <v>891180084</v>
      </c>
      <c r="D1961" s="3">
        <v>2</v>
      </c>
      <c r="E1961" s="3" t="s">
        <v>5082</v>
      </c>
      <c r="F1961" s="36">
        <v>7730329</v>
      </c>
      <c r="G1961" s="3">
        <v>5</v>
      </c>
      <c r="H1961" s="103" t="s">
        <v>5083</v>
      </c>
      <c r="I1961" s="3" t="s">
        <v>5084</v>
      </c>
      <c r="J1961" s="71">
        <v>42192</v>
      </c>
      <c r="K1961" s="250">
        <v>11506008</v>
      </c>
      <c r="L1961" s="2" t="s">
        <v>647</v>
      </c>
      <c r="M1961" s="3" t="s">
        <v>4504</v>
      </c>
      <c r="N1961" s="3" t="s">
        <v>30</v>
      </c>
      <c r="O1961" s="3" t="s">
        <v>31</v>
      </c>
      <c r="P1961" s="3" t="s">
        <v>4505</v>
      </c>
      <c r="Q1961" s="3" t="s">
        <v>3792</v>
      </c>
    </row>
    <row r="1962" spans="1:17" ht="166.5" thickTop="1" x14ac:dyDescent="0.2">
      <c r="A1962" s="9">
        <v>1961</v>
      </c>
      <c r="B1962" s="47" t="s">
        <v>1264</v>
      </c>
      <c r="C1962" s="3">
        <v>891180084</v>
      </c>
      <c r="D1962" s="3">
        <v>2</v>
      </c>
      <c r="E1962" s="3" t="s">
        <v>5085</v>
      </c>
      <c r="F1962" s="36">
        <v>88175343</v>
      </c>
      <c r="G1962" s="3">
        <v>2</v>
      </c>
      <c r="H1962" s="103" t="s">
        <v>5086</v>
      </c>
      <c r="I1962" s="3" t="s">
        <v>5087</v>
      </c>
      <c r="J1962" s="71">
        <v>42192</v>
      </c>
      <c r="K1962" s="250">
        <v>44080000</v>
      </c>
      <c r="L1962" s="2" t="s">
        <v>647</v>
      </c>
      <c r="M1962" s="3" t="s">
        <v>4504</v>
      </c>
      <c r="N1962" s="3" t="s">
        <v>30</v>
      </c>
      <c r="O1962" s="3" t="s">
        <v>31</v>
      </c>
      <c r="P1962" s="3" t="s">
        <v>4505</v>
      </c>
      <c r="Q1962" s="3" t="s">
        <v>3792</v>
      </c>
    </row>
    <row r="1963" spans="1:17" ht="128.25" thickBot="1" x14ac:dyDescent="0.25">
      <c r="A1963" s="15">
        <v>1962</v>
      </c>
      <c r="B1963" s="47" t="s">
        <v>1264</v>
      </c>
      <c r="C1963" s="3">
        <v>891180084</v>
      </c>
      <c r="D1963" s="3">
        <v>2</v>
      </c>
      <c r="E1963" s="3" t="s">
        <v>5088</v>
      </c>
      <c r="F1963" s="104">
        <v>55174029</v>
      </c>
      <c r="G1963" s="3">
        <v>1</v>
      </c>
      <c r="H1963" s="103" t="s">
        <v>5089</v>
      </c>
      <c r="I1963" s="3" t="s">
        <v>5090</v>
      </c>
      <c r="J1963" s="71">
        <v>42192</v>
      </c>
      <c r="K1963" s="250">
        <v>12000000</v>
      </c>
      <c r="L1963" s="2" t="s">
        <v>647</v>
      </c>
      <c r="M1963" s="3" t="s">
        <v>4504</v>
      </c>
      <c r="N1963" s="3" t="s">
        <v>30</v>
      </c>
      <c r="O1963" s="3" t="s">
        <v>31</v>
      </c>
      <c r="P1963" s="3" t="s">
        <v>4505</v>
      </c>
      <c r="Q1963" s="3" t="s">
        <v>3792</v>
      </c>
    </row>
    <row r="1964" spans="1:17" ht="153.75" thickTop="1" x14ac:dyDescent="0.2">
      <c r="A1964" s="9">
        <v>1963</v>
      </c>
      <c r="B1964" s="47" t="s">
        <v>1264</v>
      </c>
      <c r="C1964" s="3">
        <v>891180084</v>
      </c>
      <c r="D1964" s="3">
        <v>2</v>
      </c>
      <c r="E1964" s="3" t="s">
        <v>5091</v>
      </c>
      <c r="F1964" s="104">
        <v>80815727</v>
      </c>
      <c r="G1964" s="3">
        <v>5</v>
      </c>
      <c r="H1964" s="103" t="s">
        <v>5092</v>
      </c>
      <c r="I1964" s="3" t="s">
        <v>5093</v>
      </c>
      <c r="J1964" s="71">
        <v>42192</v>
      </c>
      <c r="K1964" s="250">
        <v>22400000</v>
      </c>
      <c r="L1964" s="2" t="s">
        <v>647</v>
      </c>
      <c r="M1964" s="3" t="s">
        <v>4504</v>
      </c>
      <c r="N1964" s="3" t="s">
        <v>30</v>
      </c>
      <c r="O1964" s="3" t="s">
        <v>31</v>
      </c>
      <c r="P1964" s="3" t="s">
        <v>4505</v>
      </c>
      <c r="Q1964" s="3" t="s">
        <v>3792</v>
      </c>
    </row>
    <row r="1965" spans="1:17" ht="90" thickBot="1" x14ac:dyDescent="0.25">
      <c r="A1965" s="15">
        <v>1964</v>
      </c>
      <c r="B1965" s="47" t="s">
        <v>1264</v>
      </c>
      <c r="C1965" s="3">
        <v>891180084</v>
      </c>
      <c r="D1965" s="3">
        <v>2</v>
      </c>
      <c r="E1965" s="3" t="s">
        <v>5094</v>
      </c>
      <c r="F1965" s="104">
        <v>80167555</v>
      </c>
      <c r="G1965" s="3">
        <v>4</v>
      </c>
      <c r="H1965" s="103" t="s">
        <v>5095</v>
      </c>
      <c r="I1965" s="3" t="s">
        <v>5096</v>
      </c>
      <c r="J1965" s="71">
        <v>42194</v>
      </c>
      <c r="K1965" s="250">
        <v>15000000</v>
      </c>
      <c r="L1965" s="2" t="s">
        <v>647</v>
      </c>
      <c r="M1965" s="3" t="s">
        <v>4504</v>
      </c>
      <c r="N1965" s="3" t="s">
        <v>30</v>
      </c>
      <c r="O1965" s="3" t="s">
        <v>31</v>
      </c>
      <c r="P1965" s="3" t="s">
        <v>32</v>
      </c>
      <c r="Q1965" s="3" t="s">
        <v>3792</v>
      </c>
    </row>
    <row r="1966" spans="1:17" ht="102.75" thickTop="1" x14ac:dyDescent="0.2">
      <c r="A1966" s="9">
        <v>1965</v>
      </c>
      <c r="B1966" s="47" t="s">
        <v>1264</v>
      </c>
      <c r="C1966" s="3">
        <v>891180084</v>
      </c>
      <c r="D1966" s="3">
        <v>2</v>
      </c>
      <c r="E1966" s="3" t="s">
        <v>5097</v>
      </c>
      <c r="F1966" s="104">
        <v>52712118</v>
      </c>
      <c r="G1966" s="3">
        <v>5</v>
      </c>
      <c r="H1966" s="103" t="s">
        <v>5098</v>
      </c>
      <c r="I1966" s="3" t="s">
        <v>5099</v>
      </c>
      <c r="J1966" s="71">
        <v>42194</v>
      </c>
      <c r="K1966" s="250">
        <v>18000000</v>
      </c>
      <c r="L1966" s="2" t="s">
        <v>647</v>
      </c>
      <c r="M1966" s="3" t="s">
        <v>4504</v>
      </c>
      <c r="N1966" s="3" t="s">
        <v>30</v>
      </c>
      <c r="O1966" s="3" t="s">
        <v>31</v>
      </c>
      <c r="P1966" s="3" t="s">
        <v>32</v>
      </c>
      <c r="Q1966" s="3" t="s">
        <v>3792</v>
      </c>
    </row>
    <row r="1967" spans="1:17" ht="102.75" thickBot="1" x14ac:dyDescent="0.25">
      <c r="A1967" s="15">
        <v>1966</v>
      </c>
      <c r="B1967" s="47" t="s">
        <v>1264</v>
      </c>
      <c r="C1967" s="3">
        <v>891180084</v>
      </c>
      <c r="D1967" s="3">
        <v>2</v>
      </c>
      <c r="E1967" s="3" t="s">
        <v>5100</v>
      </c>
      <c r="F1967" s="104">
        <v>52341703</v>
      </c>
      <c r="G1967" s="3">
        <v>1</v>
      </c>
      <c r="H1967" s="103" t="s">
        <v>5101</v>
      </c>
      <c r="I1967" s="3" t="s">
        <v>5102</v>
      </c>
      <c r="J1967" s="71">
        <v>42194</v>
      </c>
      <c r="K1967" s="250">
        <v>20400000</v>
      </c>
      <c r="L1967" s="2" t="s">
        <v>647</v>
      </c>
      <c r="M1967" s="3" t="s">
        <v>4504</v>
      </c>
      <c r="N1967" s="3" t="s">
        <v>30</v>
      </c>
      <c r="O1967" s="3" t="s">
        <v>31</v>
      </c>
      <c r="P1967" s="3" t="s">
        <v>32</v>
      </c>
      <c r="Q1967" s="3" t="s">
        <v>3792</v>
      </c>
    </row>
    <row r="1968" spans="1:17" ht="102.75" thickTop="1" x14ac:dyDescent="0.2">
      <c r="A1968" s="9">
        <v>1967</v>
      </c>
      <c r="B1968" s="47" t="s">
        <v>1264</v>
      </c>
      <c r="C1968" s="3">
        <v>891180084</v>
      </c>
      <c r="D1968" s="3">
        <v>2</v>
      </c>
      <c r="E1968" s="3" t="s">
        <v>5103</v>
      </c>
      <c r="F1968" s="106">
        <v>80190075</v>
      </c>
      <c r="G1968" s="3">
        <v>7</v>
      </c>
      <c r="H1968" s="103" t="s">
        <v>5104</v>
      </c>
      <c r="I1968" s="3" t="s">
        <v>5105</v>
      </c>
      <c r="J1968" s="71">
        <v>42194</v>
      </c>
      <c r="K1968" s="250">
        <v>16100000</v>
      </c>
      <c r="L1968" s="2" t="s">
        <v>647</v>
      </c>
      <c r="M1968" s="3" t="s">
        <v>4504</v>
      </c>
      <c r="N1968" s="3" t="s">
        <v>30</v>
      </c>
      <c r="O1968" s="3" t="s">
        <v>31</v>
      </c>
      <c r="P1968" s="3" t="s">
        <v>32</v>
      </c>
      <c r="Q1968" s="3" t="s">
        <v>3792</v>
      </c>
    </row>
    <row r="1969" spans="1:17" ht="153.75" thickBot="1" x14ac:dyDescent="0.25">
      <c r="A1969" s="15">
        <v>1968</v>
      </c>
      <c r="B1969" s="47" t="s">
        <v>1264</v>
      </c>
      <c r="C1969" s="3">
        <v>891180084</v>
      </c>
      <c r="D1969" s="3">
        <v>2</v>
      </c>
      <c r="E1969" s="3" t="s">
        <v>5106</v>
      </c>
      <c r="F1969" s="104">
        <v>79683006</v>
      </c>
      <c r="G1969" s="3">
        <v>1</v>
      </c>
      <c r="H1969" s="103" t="s">
        <v>5107</v>
      </c>
      <c r="I1969" s="3" t="s">
        <v>5108</v>
      </c>
      <c r="J1969" s="71">
        <v>42194</v>
      </c>
      <c r="K1969" s="251">
        <v>11200000</v>
      </c>
      <c r="L1969" s="2" t="s">
        <v>647</v>
      </c>
      <c r="M1969" s="3" t="s">
        <v>4504</v>
      </c>
      <c r="N1969" s="3" t="s">
        <v>30</v>
      </c>
      <c r="O1969" s="3" t="s">
        <v>31</v>
      </c>
      <c r="P1969" s="3" t="s">
        <v>32</v>
      </c>
      <c r="Q1969" s="3" t="s">
        <v>3792</v>
      </c>
    </row>
    <row r="1970" spans="1:17" ht="153.75" thickTop="1" x14ac:dyDescent="0.2">
      <c r="A1970" s="9">
        <v>1969</v>
      </c>
      <c r="B1970" s="47" t="s">
        <v>1264</v>
      </c>
      <c r="C1970" s="3">
        <v>891180084</v>
      </c>
      <c r="D1970" s="3">
        <v>2</v>
      </c>
      <c r="E1970" s="3" t="s">
        <v>5109</v>
      </c>
      <c r="F1970" s="36">
        <v>80176823</v>
      </c>
      <c r="G1970" s="3">
        <v>1</v>
      </c>
      <c r="H1970" s="103" t="s">
        <v>5110</v>
      </c>
      <c r="I1970" s="3" t="s">
        <v>5108</v>
      </c>
      <c r="J1970" s="71">
        <v>42194</v>
      </c>
      <c r="K1970" s="250">
        <v>10830000</v>
      </c>
      <c r="L1970" s="2" t="s">
        <v>647</v>
      </c>
      <c r="M1970" s="3" t="s">
        <v>4504</v>
      </c>
      <c r="N1970" s="3" t="s">
        <v>30</v>
      </c>
      <c r="O1970" s="3" t="s">
        <v>31</v>
      </c>
      <c r="P1970" s="3" t="s">
        <v>32</v>
      </c>
      <c r="Q1970" s="3" t="s">
        <v>3792</v>
      </c>
    </row>
    <row r="1971" spans="1:17" ht="153.75" thickBot="1" x14ac:dyDescent="0.25">
      <c r="A1971" s="15">
        <v>1970</v>
      </c>
      <c r="B1971" s="47" t="s">
        <v>1264</v>
      </c>
      <c r="C1971" s="103">
        <v>891180084</v>
      </c>
      <c r="D1971" s="103">
        <v>2</v>
      </c>
      <c r="E1971" s="3" t="s">
        <v>5111</v>
      </c>
      <c r="F1971" s="104">
        <v>80236356</v>
      </c>
      <c r="G1971" s="3">
        <v>1</v>
      </c>
      <c r="H1971" s="103" t="s">
        <v>5112</v>
      </c>
      <c r="I1971" s="3" t="s">
        <v>5108</v>
      </c>
      <c r="J1971" s="71">
        <v>42194</v>
      </c>
      <c r="K1971" s="250">
        <v>11200000</v>
      </c>
      <c r="L1971" s="2" t="s">
        <v>647</v>
      </c>
      <c r="M1971" s="3" t="s">
        <v>4504</v>
      </c>
      <c r="N1971" s="3" t="s">
        <v>30</v>
      </c>
      <c r="O1971" s="103" t="s">
        <v>31</v>
      </c>
      <c r="P1971" s="103" t="s">
        <v>32</v>
      </c>
      <c r="Q1971" s="3" t="s">
        <v>3792</v>
      </c>
    </row>
    <row r="1972" spans="1:17" ht="153.75" thickTop="1" x14ac:dyDescent="0.2">
      <c r="A1972" s="9">
        <v>1971</v>
      </c>
      <c r="B1972" s="47" t="s">
        <v>1264</v>
      </c>
      <c r="C1972" s="103">
        <v>891180084</v>
      </c>
      <c r="D1972" s="103">
        <v>2</v>
      </c>
      <c r="E1972" s="3" t="s">
        <v>5113</v>
      </c>
      <c r="F1972" s="107">
        <v>80161010</v>
      </c>
      <c r="G1972" s="31">
        <v>5</v>
      </c>
      <c r="H1972" s="103" t="s">
        <v>5114</v>
      </c>
      <c r="I1972" s="3" t="s">
        <v>5108</v>
      </c>
      <c r="J1972" s="71">
        <v>42194</v>
      </c>
      <c r="K1972" s="250">
        <v>9280000</v>
      </c>
      <c r="L1972" s="2" t="s">
        <v>647</v>
      </c>
      <c r="M1972" s="3" t="s">
        <v>4504</v>
      </c>
      <c r="N1972" s="3" t="s">
        <v>30</v>
      </c>
      <c r="O1972" s="103" t="s">
        <v>31</v>
      </c>
      <c r="P1972" s="103" t="s">
        <v>32</v>
      </c>
      <c r="Q1972" s="3" t="s">
        <v>3792</v>
      </c>
    </row>
    <row r="1973" spans="1:17" ht="153.75" thickBot="1" x14ac:dyDescent="0.25">
      <c r="A1973" s="15">
        <v>1972</v>
      </c>
      <c r="B1973" s="47" t="s">
        <v>1264</v>
      </c>
      <c r="C1973" s="103">
        <v>891180084</v>
      </c>
      <c r="D1973" s="103">
        <v>2</v>
      </c>
      <c r="E1973" s="22" t="s">
        <v>5115</v>
      </c>
      <c r="F1973" s="36">
        <v>79235765</v>
      </c>
      <c r="G1973" s="3">
        <v>2</v>
      </c>
      <c r="H1973" s="103" t="s">
        <v>5116</v>
      </c>
      <c r="I1973" s="3" t="s">
        <v>5108</v>
      </c>
      <c r="J1973" s="71">
        <v>42194</v>
      </c>
      <c r="K1973" s="250">
        <v>11200000</v>
      </c>
      <c r="L1973" s="2" t="s">
        <v>647</v>
      </c>
      <c r="M1973" s="3" t="s">
        <v>4504</v>
      </c>
      <c r="N1973" s="3" t="s">
        <v>30</v>
      </c>
      <c r="O1973" s="103" t="s">
        <v>31</v>
      </c>
      <c r="P1973" s="103" t="s">
        <v>32</v>
      </c>
      <c r="Q1973" s="3" t="s">
        <v>3792</v>
      </c>
    </row>
    <row r="1974" spans="1:17" ht="102.75" thickTop="1" x14ac:dyDescent="0.2">
      <c r="A1974" s="9">
        <v>1973</v>
      </c>
      <c r="B1974" s="47" t="s">
        <v>1264</v>
      </c>
      <c r="C1974" s="103">
        <v>891180084</v>
      </c>
      <c r="D1974" s="103">
        <v>2</v>
      </c>
      <c r="E1974" s="22" t="s">
        <v>5117</v>
      </c>
      <c r="F1974" s="36">
        <v>79150411</v>
      </c>
      <c r="G1974" s="3">
        <v>4</v>
      </c>
      <c r="H1974" s="103" t="s">
        <v>5118</v>
      </c>
      <c r="I1974" s="3" t="s">
        <v>5119</v>
      </c>
      <c r="J1974" s="71">
        <v>42194</v>
      </c>
      <c r="K1974" s="250">
        <v>18600000</v>
      </c>
      <c r="L1974" s="2" t="s">
        <v>647</v>
      </c>
      <c r="M1974" s="3" t="s">
        <v>4504</v>
      </c>
      <c r="N1974" s="3" t="s">
        <v>30</v>
      </c>
      <c r="O1974" s="103" t="s">
        <v>31</v>
      </c>
      <c r="P1974" s="103" t="s">
        <v>32</v>
      </c>
      <c r="Q1974" s="3" t="s">
        <v>3792</v>
      </c>
    </row>
    <row r="1975" spans="1:17" ht="90" thickBot="1" x14ac:dyDescent="0.25">
      <c r="A1975" s="15">
        <v>1974</v>
      </c>
      <c r="B1975" s="47" t="s">
        <v>1264</v>
      </c>
      <c r="C1975" s="103">
        <v>891180084</v>
      </c>
      <c r="D1975" s="103">
        <v>2</v>
      </c>
      <c r="E1975" s="22" t="s">
        <v>5120</v>
      </c>
      <c r="F1975" s="107">
        <v>52993370</v>
      </c>
      <c r="G1975" s="31">
        <v>1</v>
      </c>
      <c r="H1975" s="103" t="s">
        <v>5121</v>
      </c>
      <c r="I1975" s="3" t="s">
        <v>5122</v>
      </c>
      <c r="J1975" s="71">
        <v>42194</v>
      </c>
      <c r="K1975" s="250">
        <v>14000000</v>
      </c>
      <c r="L1975" s="2" t="s">
        <v>647</v>
      </c>
      <c r="M1975" s="3" t="s">
        <v>4504</v>
      </c>
      <c r="N1975" s="3" t="s">
        <v>30</v>
      </c>
      <c r="O1975" s="103" t="s">
        <v>31</v>
      </c>
      <c r="P1975" s="103" t="s">
        <v>32</v>
      </c>
      <c r="Q1975" s="3" t="s">
        <v>3792</v>
      </c>
    </row>
    <row r="1976" spans="1:17" ht="179.25" thickTop="1" x14ac:dyDescent="0.2">
      <c r="A1976" s="9">
        <v>1975</v>
      </c>
      <c r="B1976" s="47" t="s">
        <v>1264</v>
      </c>
      <c r="C1976" s="103">
        <v>891180084</v>
      </c>
      <c r="D1976" s="103">
        <v>2</v>
      </c>
      <c r="E1976" s="22" t="s">
        <v>5123</v>
      </c>
      <c r="F1976" s="107">
        <v>52355820</v>
      </c>
      <c r="G1976" s="3">
        <v>6</v>
      </c>
      <c r="H1976" s="103" t="s">
        <v>5124</v>
      </c>
      <c r="I1976" s="3" t="s">
        <v>5125</v>
      </c>
      <c r="J1976" s="71">
        <v>42194</v>
      </c>
      <c r="K1976" s="250">
        <v>21000000</v>
      </c>
      <c r="L1976" s="2" t="s">
        <v>647</v>
      </c>
      <c r="M1976" s="3" t="s">
        <v>4504</v>
      </c>
      <c r="N1976" s="3" t="s">
        <v>30</v>
      </c>
      <c r="O1976" s="103" t="s">
        <v>31</v>
      </c>
      <c r="P1976" s="103" t="s">
        <v>32</v>
      </c>
      <c r="Q1976" s="3" t="s">
        <v>3792</v>
      </c>
    </row>
    <row r="1977" spans="1:17" ht="128.25" thickBot="1" x14ac:dyDescent="0.25">
      <c r="A1977" s="15">
        <v>1976</v>
      </c>
      <c r="B1977" s="47" t="s">
        <v>1264</v>
      </c>
      <c r="C1977" s="103">
        <v>891180084</v>
      </c>
      <c r="D1977" s="103">
        <v>2</v>
      </c>
      <c r="E1977" s="22" t="s">
        <v>5126</v>
      </c>
      <c r="F1977" s="107">
        <v>79913908</v>
      </c>
      <c r="G1977" s="3">
        <v>8</v>
      </c>
      <c r="H1977" s="103" t="s">
        <v>5127</v>
      </c>
      <c r="I1977" s="3" t="s">
        <v>5128</v>
      </c>
      <c r="J1977" s="71">
        <v>42194</v>
      </c>
      <c r="K1977" s="250">
        <v>28000000</v>
      </c>
      <c r="L1977" s="2" t="s">
        <v>647</v>
      </c>
      <c r="M1977" s="3" t="s">
        <v>4504</v>
      </c>
      <c r="N1977" s="3" t="s">
        <v>30</v>
      </c>
      <c r="O1977" s="103" t="s">
        <v>31</v>
      </c>
      <c r="P1977" s="103" t="s">
        <v>32</v>
      </c>
      <c r="Q1977" s="3" t="s">
        <v>3792</v>
      </c>
    </row>
    <row r="1978" spans="1:17" ht="128.25" thickTop="1" x14ac:dyDescent="0.2">
      <c r="A1978" s="9">
        <v>1977</v>
      </c>
      <c r="B1978" s="47" t="s">
        <v>1264</v>
      </c>
      <c r="C1978" s="103">
        <v>891180084</v>
      </c>
      <c r="D1978" s="103">
        <v>2</v>
      </c>
      <c r="E1978" s="22" t="s">
        <v>5129</v>
      </c>
      <c r="F1978" s="107">
        <v>80033627</v>
      </c>
      <c r="G1978" s="3">
        <v>0</v>
      </c>
      <c r="H1978" s="103" t="s">
        <v>5130</v>
      </c>
      <c r="I1978" s="3" t="s">
        <v>5128</v>
      </c>
      <c r="J1978" s="71">
        <v>42194</v>
      </c>
      <c r="K1978" s="250">
        <v>28000000</v>
      </c>
      <c r="L1978" s="2" t="s">
        <v>647</v>
      </c>
      <c r="M1978" s="3" t="s">
        <v>4504</v>
      </c>
      <c r="N1978" s="3" t="s">
        <v>30</v>
      </c>
      <c r="O1978" s="103" t="s">
        <v>31</v>
      </c>
      <c r="P1978" s="103" t="s">
        <v>32</v>
      </c>
      <c r="Q1978" s="3" t="s">
        <v>3792</v>
      </c>
    </row>
    <row r="1979" spans="1:17" ht="90" thickBot="1" x14ac:dyDescent="0.25">
      <c r="A1979" s="15">
        <v>1978</v>
      </c>
      <c r="B1979" s="47" t="s">
        <v>1264</v>
      </c>
      <c r="C1979" s="103">
        <v>891180084</v>
      </c>
      <c r="D1979" s="103">
        <v>2</v>
      </c>
      <c r="E1979" s="22" t="s">
        <v>5131</v>
      </c>
      <c r="F1979" s="107">
        <v>1014189946</v>
      </c>
      <c r="G1979" s="3">
        <v>6</v>
      </c>
      <c r="H1979" s="103" t="s">
        <v>5132</v>
      </c>
      <c r="I1979" s="3" t="s">
        <v>5133</v>
      </c>
      <c r="J1979" s="71">
        <v>42194</v>
      </c>
      <c r="K1979" s="250">
        <v>25800000</v>
      </c>
      <c r="L1979" s="2" t="s">
        <v>647</v>
      </c>
      <c r="M1979" s="3" t="s">
        <v>4504</v>
      </c>
      <c r="N1979" s="3" t="s">
        <v>30</v>
      </c>
      <c r="O1979" s="103" t="s">
        <v>31</v>
      </c>
      <c r="P1979" s="103" t="s">
        <v>32</v>
      </c>
      <c r="Q1979" s="3" t="s">
        <v>3792</v>
      </c>
    </row>
    <row r="1980" spans="1:17" ht="141" thickTop="1" x14ac:dyDescent="0.2">
      <c r="A1980" s="9">
        <v>1979</v>
      </c>
      <c r="B1980" s="47" t="s">
        <v>1264</v>
      </c>
      <c r="C1980" s="103">
        <v>891180084</v>
      </c>
      <c r="D1980" s="103">
        <v>2</v>
      </c>
      <c r="E1980" s="3" t="s">
        <v>5134</v>
      </c>
      <c r="F1980" s="107">
        <v>1014208516</v>
      </c>
      <c r="G1980" s="3">
        <v>5</v>
      </c>
      <c r="H1980" s="103" t="s">
        <v>5135</v>
      </c>
      <c r="I1980" s="3" t="s">
        <v>5136</v>
      </c>
      <c r="J1980" s="71">
        <v>42194</v>
      </c>
      <c r="K1980" s="250">
        <v>28000000</v>
      </c>
      <c r="L1980" s="2" t="s">
        <v>647</v>
      </c>
      <c r="M1980" s="3" t="s">
        <v>4504</v>
      </c>
      <c r="N1980" s="3" t="s">
        <v>30</v>
      </c>
      <c r="O1980" s="3" t="s">
        <v>31</v>
      </c>
      <c r="P1980" s="3" t="s">
        <v>32</v>
      </c>
      <c r="Q1980" s="3" t="s">
        <v>3792</v>
      </c>
    </row>
    <row r="1981" spans="1:17" ht="153.75" thickBot="1" x14ac:dyDescent="0.25">
      <c r="A1981" s="15">
        <v>1980</v>
      </c>
      <c r="B1981" s="47" t="s">
        <v>1264</v>
      </c>
      <c r="C1981" s="103">
        <v>891180084</v>
      </c>
      <c r="D1981" s="103">
        <v>2</v>
      </c>
      <c r="E1981" s="22" t="s">
        <v>5137</v>
      </c>
      <c r="F1981" s="107">
        <v>79531015</v>
      </c>
      <c r="G1981" s="3">
        <v>6</v>
      </c>
      <c r="H1981" s="103" t="s">
        <v>5138</v>
      </c>
      <c r="I1981" s="3" t="s">
        <v>5108</v>
      </c>
      <c r="J1981" s="71">
        <v>42194</v>
      </c>
      <c r="K1981" s="250">
        <v>6090000</v>
      </c>
      <c r="L1981" s="2" t="s">
        <v>647</v>
      </c>
      <c r="M1981" s="3" t="s">
        <v>4504</v>
      </c>
      <c r="N1981" s="3" t="s">
        <v>30</v>
      </c>
      <c r="O1981" s="3" t="s">
        <v>31</v>
      </c>
      <c r="P1981" s="3" t="s">
        <v>32</v>
      </c>
      <c r="Q1981" s="3" t="s">
        <v>3792</v>
      </c>
    </row>
    <row r="1982" spans="1:17" ht="102.75" thickTop="1" x14ac:dyDescent="0.2">
      <c r="A1982" s="9">
        <v>1981</v>
      </c>
      <c r="B1982" s="47" t="s">
        <v>1264</v>
      </c>
      <c r="C1982" s="103">
        <v>891180084</v>
      </c>
      <c r="D1982" s="103">
        <v>2</v>
      </c>
      <c r="E1982" s="22" t="s">
        <v>5139</v>
      </c>
      <c r="F1982" s="107">
        <v>52355132</v>
      </c>
      <c r="G1982" s="3">
        <v>7</v>
      </c>
      <c r="H1982" s="103" t="s">
        <v>5140</v>
      </c>
      <c r="I1982" s="3" t="s">
        <v>5141</v>
      </c>
      <c r="J1982" s="71">
        <v>42194</v>
      </c>
      <c r="K1982" s="250">
        <v>15000000</v>
      </c>
      <c r="L1982" s="2" t="s">
        <v>647</v>
      </c>
      <c r="M1982" s="3" t="s">
        <v>4504</v>
      </c>
      <c r="N1982" s="3" t="s">
        <v>30</v>
      </c>
      <c r="O1982" s="3" t="s">
        <v>31</v>
      </c>
      <c r="P1982" s="3" t="s">
        <v>32</v>
      </c>
      <c r="Q1982" s="3" t="s">
        <v>3792</v>
      </c>
    </row>
    <row r="1983" spans="1:17" ht="153.75" thickBot="1" x14ac:dyDescent="0.25">
      <c r="A1983" s="15">
        <v>1982</v>
      </c>
      <c r="B1983" s="47" t="s">
        <v>1264</v>
      </c>
      <c r="C1983" s="103">
        <v>891180084</v>
      </c>
      <c r="D1983" s="103">
        <v>2</v>
      </c>
      <c r="E1983" s="22" t="s">
        <v>5142</v>
      </c>
      <c r="F1983" s="107">
        <v>1026275197</v>
      </c>
      <c r="G1983" s="3">
        <v>8</v>
      </c>
      <c r="H1983" s="103" t="s">
        <v>5143</v>
      </c>
      <c r="I1983" s="3" t="s">
        <v>5108</v>
      </c>
      <c r="J1983" s="71">
        <v>42194</v>
      </c>
      <c r="K1983" s="250">
        <v>7540000</v>
      </c>
      <c r="L1983" s="2" t="s">
        <v>647</v>
      </c>
      <c r="M1983" s="3" t="s">
        <v>4504</v>
      </c>
      <c r="N1983" s="3" t="s">
        <v>30</v>
      </c>
      <c r="O1983" s="3" t="s">
        <v>4497</v>
      </c>
      <c r="P1983" s="3" t="s">
        <v>4498</v>
      </c>
      <c r="Q1983" s="3" t="s">
        <v>4836</v>
      </c>
    </row>
    <row r="1984" spans="1:17" ht="102.75" thickTop="1" x14ac:dyDescent="0.2">
      <c r="A1984" s="9">
        <v>1983</v>
      </c>
      <c r="B1984" s="47" t="s">
        <v>1264</v>
      </c>
      <c r="C1984" s="103">
        <v>891180084</v>
      </c>
      <c r="D1984" s="103">
        <v>2</v>
      </c>
      <c r="E1984" s="22" t="s">
        <v>5144</v>
      </c>
      <c r="F1984" s="107">
        <v>51809302</v>
      </c>
      <c r="G1984" s="3">
        <v>9</v>
      </c>
      <c r="H1984" s="103" t="s">
        <v>5145</v>
      </c>
      <c r="I1984" s="3" t="s">
        <v>5146</v>
      </c>
      <c r="J1984" s="71">
        <v>42194</v>
      </c>
      <c r="K1984" s="250">
        <v>13800000</v>
      </c>
      <c r="L1984" s="2" t="s">
        <v>647</v>
      </c>
      <c r="M1984" s="3" t="s">
        <v>4504</v>
      </c>
      <c r="N1984" s="3" t="s">
        <v>30</v>
      </c>
      <c r="O1984" s="3" t="s">
        <v>31</v>
      </c>
      <c r="P1984" s="3" t="s">
        <v>4498</v>
      </c>
      <c r="Q1984" s="3" t="s">
        <v>3792</v>
      </c>
    </row>
    <row r="1985" spans="1:17" ht="115.5" thickBot="1" x14ac:dyDescent="0.25">
      <c r="A1985" s="15">
        <v>1984</v>
      </c>
      <c r="B1985" s="47" t="s">
        <v>1264</v>
      </c>
      <c r="C1985" s="103">
        <v>891180084</v>
      </c>
      <c r="D1985" s="103">
        <v>2</v>
      </c>
      <c r="E1985" s="22" t="s">
        <v>4638</v>
      </c>
      <c r="F1985" s="104">
        <v>1075256331</v>
      </c>
      <c r="G1985" s="3">
        <v>6</v>
      </c>
      <c r="H1985" s="103" t="s">
        <v>5147</v>
      </c>
      <c r="I1985" s="3" t="s">
        <v>5148</v>
      </c>
      <c r="J1985" s="71">
        <v>42195</v>
      </c>
      <c r="K1985" s="250">
        <v>8250080</v>
      </c>
      <c r="L1985" s="2" t="s">
        <v>647</v>
      </c>
      <c r="M1985" s="3" t="s">
        <v>4504</v>
      </c>
      <c r="N1985" s="3" t="s">
        <v>30</v>
      </c>
      <c r="O1985" s="3" t="s">
        <v>31</v>
      </c>
      <c r="P1985" s="3" t="s">
        <v>4505</v>
      </c>
      <c r="Q1985" s="3" t="s">
        <v>3792</v>
      </c>
    </row>
    <row r="1986" spans="1:17" ht="77.25" thickTop="1" x14ac:dyDescent="0.2">
      <c r="A1986" s="9">
        <v>1985</v>
      </c>
      <c r="B1986" s="47" t="s">
        <v>1264</v>
      </c>
      <c r="C1986" s="103">
        <v>891180084</v>
      </c>
      <c r="D1986" s="103">
        <v>2</v>
      </c>
      <c r="E1986" s="22" t="s">
        <v>5046</v>
      </c>
      <c r="F1986" s="104">
        <v>7732565</v>
      </c>
      <c r="G1986" s="3">
        <v>6</v>
      </c>
      <c r="H1986" s="103" t="s">
        <v>5149</v>
      </c>
      <c r="I1986" s="3" t="s">
        <v>5150</v>
      </c>
      <c r="J1986" s="71">
        <v>42199</v>
      </c>
      <c r="K1986" s="250">
        <v>3750000</v>
      </c>
      <c r="L1986" s="2" t="s">
        <v>647</v>
      </c>
      <c r="M1986" s="3" t="s">
        <v>4504</v>
      </c>
      <c r="N1986" s="3" t="s">
        <v>30</v>
      </c>
      <c r="O1986" s="3" t="s">
        <v>31</v>
      </c>
      <c r="P1986" s="3" t="s">
        <v>4505</v>
      </c>
      <c r="Q1986" s="3" t="s">
        <v>4836</v>
      </c>
    </row>
    <row r="1987" spans="1:17" ht="115.5" thickBot="1" x14ac:dyDescent="0.25">
      <c r="A1987" s="15">
        <v>1986</v>
      </c>
      <c r="B1987" s="47" t="s">
        <v>1264</v>
      </c>
      <c r="C1987" s="103">
        <v>891180084</v>
      </c>
      <c r="D1987" s="103">
        <v>2</v>
      </c>
      <c r="E1987" s="3" t="s">
        <v>5151</v>
      </c>
      <c r="F1987" s="104">
        <v>830009419</v>
      </c>
      <c r="G1987" s="3">
        <v>4</v>
      </c>
      <c r="H1987" s="103" t="s">
        <v>5152</v>
      </c>
      <c r="I1987" s="3" t="s">
        <v>5153</v>
      </c>
      <c r="J1987" s="71">
        <v>42201</v>
      </c>
      <c r="K1987" s="250">
        <v>2455931887</v>
      </c>
      <c r="L1987" s="2" t="s">
        <v>647</v>
      </c>
      <c r="M1987" s="3" t="s">
        <v>4504</v>
      </c>
      <c r="N1987" s="3" t="s">
        <v>30</v>
      </c>
      <c r="O1987" s="3" t="s">
        <v>31</v>
      </c>
      <c r="P1987" s="3" t="s">
        <v>32</v>
      </c>
      <c r="Q1987" s="3" t="s">
        <v>3792</v>
      </c>
    </row>
    <row r="1988" spans="1:17" ht="51.75" thickTop="1" x14ac:dyDescent="0.2">
      <c r="A1988" s="9">
        <v>1987</v>
      </c>
      <c r="B1988" s="47" t="s">
        <v>1264</v>
      </c>
      <c r="C1988" s="103">
        <v>891180084</v>
      </c>
      <c r="D1988" s="103">
        <v>2</v>
      </c>
      <c r="E1988" s="22" t="s">
        <v>5154</v>
      </c>
      <c r="F1988" s="104">
        <v>900403101</v>
      </c>
      <c r="G1988" s="3">
        <v>0</v>
      </c>
      <c r="H1988" s="103" t="s">
        <v>5155</v>
      </c>
      <c r="I1988" s="103" t="s">
        <v>5156</v>
      </c>
      <c r="J1988" s="71">
        <v>42201</v>
      </c>
      <c r="K1988" s="250">
        <v>331300000</v>
      </c>
      <c r="L1988" s="2" t="s">
        <v>647</v>
      </c>
      <c r="M1988" s="3" t="s">
        <v>4504</v>
      </c>
      <c r="N1988" s="3" t="s">
        <v>30</v>
      </c>
      <c r="O1988" s="3" t="s">
        <v>31</v>
      </c>
      <c r="P1988" s="3" t="s">
        <v>32</v>
      </c>
      <c r="Q1988" s="3" t="s">
        <v>3792</v>
      </c>
    </row>
    <row r="1989" spans="1:17" ht="102.75" thickBot="1" x14ac:dyDescent="0.25">
      <c r="A1989" s="15">
        <v>1988</v>
      </c>
      <c r="B1989" s="47" t="s">
        <v>1264</v>
      </c>
      <c r="C1989" s="103">
        <v>891180084</v>
      </c>
      <c r="D1989" s="103">
        <v>2</v>
      </c>
      <c r="E1989" s="22" t="s">
        <v>5157</v>
      </c>
      <c r="F1989" s="107">
        <v>1032444116</v>
      </c>
      <c r="G1989" s="3">
        <v>9</v>
      </c>
      <c r="H1989" s="103" t="s">
        <v>5158</v>
      </c>
      <c r="I1989" s="3" t="s">
        <v>5159</v>
      </c>
      <c r="J1989" s="71">
        <v>42207</v>
      </c>
      <c r="K1989" s="250">
        <v>9600000</v>
      </c>
      <c r="L1989" s="2" t="s">
        <v>647</v>
      </c>
      <c r="M1989" s="3" t="s">
        <v>4504</v>
      </c>
      <c r="N1989" s="3" t="s">
        <v>30</v>
      </c>
      <c r="O1989" s="3" t="s">
        <v>31</v>
      </c>
      <c r="P1989" s="3" t="s">
        <v>32</v>
      </c>
      <c r="Q1989" s="3" t="s">
        <v>3792</v>
      </c>
    </row>
    <row r="1990" spans="1:17" ht="90" thickTop="1" x14ac:dyDescent="0.2">
      <c r="A1990" s="9">
        <v>1989</v>
      </c>
      <c r="B1990" s="47" t="s">
        <v>1264</v>
      </c>
      <c r="C1990" s="103">
        <v>891180084</v>
      </c>
      <c r="D1990" s="103">
        <v>2</v>
      </c>
      <c r="E1990" s="22" t="s">
        <v>5160</v>
      </c>
      <c r="F1990" s="107">
        <v>4060854</v>
      </c>
      <c r="G1990" s="3">
        <v>4</v>
      </c>
      <c r="H1990" s="103" t="s">
        <v>5161</v>
      </c>
      <c r="I1990" s="3" t="s">
        <v>5162</v>
      </c>
      <c r="J1990" s="71">
        <v>42207</v>
      </c>
      <c r="K1990" s="250">
        <v>9600000</v>
      </c>
      <c r="L1990" s="2" t="s">
        <v>647</v>
      </c>
      <c r="M1990" s="3" t="s">
        <v>4504</v>
      </c>
      <c r="N1990" s="3" t="s">
        <v>30</v>
      </c>
      <c r="O1990" s="3" t="s">
        <v>31</v>
      </c>
      <c r="P1990" s="3" t="s">
        <v>32</v>
      </c>
      <c r="Q1990" s="3" t="s">
        <v>3792</v>
      </c>
    </row>
    <row r="1991" spans="1:17" ht="90" thickBot="1" x14ac:dyDescent="0.25">
      <c r="A1991" s="15">
        <v>1990</v>
      </c>
      <c r="B1991" s="47" t="s">
        <v>1264</v>
      </c>
      <c r="C1991" s="103">
        <v>891180084</v>
      </c>
      <c r="D1991" s="103">
        <v>2</v>
      </c>
      <c r="E1991" s="22" t="s">
        <v>5163</v>
      </c>
      <c r="F1991" s="107">
        <v>80179728</v>
      </c>
      <c r="G1991" s="3">
        <v>3</v>
      </c>
      <c r="H1991" s="103" t="s">
        <v>5164</v>
      </c>
      <c r="I1991" s="3" t="s">
        <v>5165</v>
      </c>
      <c r="J1991" s="71">
        <v>42207</v>
      </c>
      <c r="K1991" s="250">
        <v>4800000</v>
      </c>
      <c r="L1991" s="2" t="s">
        <v>647</v>
      </c>
      <c r="M1991" s="3" t="s">
        <v>4504</v>
      </c>
      <c r="N1991" s="3" t="s">
        <v>30</v>
      </c>
      <c r="O1991" s="3" t="s">
        <v>31</v>
      </c>
      <c r="P1991" s="3" t="s">
        <v>32</v>
      </c>
      <c r="Q1991" s="3" t="s">
        <v>3792</v>
      </c>
    </row>
    <row r="1992" spans="1:17" ht="90" thickTop="1" x14ac:dyDescent="0.2">
      <c r="A1992" s="9">
        <v>1991</v>
      </c>
      <c r="B1992" s="47" t="s">
        <v>1264</v>
      </c>
      <c r="C1992" s="103">
        <v>891180084</v>
      </c>
      <c r="D1992" s="103">
        <v>2</v>
      </c>
      <c r="E1992" s="22" t="s">
        <v>5166</v>
      </c>
      <c r="F1992" s="107">
        <v>80075734</v>
      </c>
      <c r="G1992" s="3">
        <v>0</v>
      </c>
      <c r="H1992" s="103" t="s">
        <v>5167</v>
      </c>
      <c r="I1992" s="3" t="s">
        <v>5168</v>
      </c>
      <c r="J1992" s="71">
        <v>42207</v>
      </c>
      <c r="K1992" s="250">
        <v>7200000</v>
      </c>
      <c r="L1992" s="2" t="s">
        <v>647</v>
      </c>
      <c r="M1992" s="3" t="s">
        <v>4504</v>
      </c>
      <c r="N1992" s="3" t="s">
        <v>30</v>
      </c>
      <c r="O1992" s="3" t="s">
        <v>31</v>
      </c>
      <c r="P1992" s="3" t="s">
        <v>32</v>
      </c>
      <c r="Q1992" s="3" t="s">
        <v>3792</v>
      </c>
    </row>
    <row r="1993" spans="1:17" ht="90" thickBot="1" x14ac:dyDescent="0.25">
      <c r="A1993" s="15">
        <v>1992</v>
      </c>
      <c r="B1993" s="47" t="s">
        <v>1264</v>
      </c>
      <c r="C1993" s="103">
        <v>891180084</v>
      </c>
      <c r="D1993" s="103">
        <v>2</v>
      </c>
      <c r="E1993" s="22" t="s">
        <v>5169</v>
      </c>
      <c r="F1993" s="107">
        <v>80513341</v>
      </c>
      <c r="G1993" s="3">
        <v>1</v>
      </c>
      <c r="H1993" s="103" t="s">
        <v>5170</v>
      </c>
      <c r="I1993" s="3" t="s">
        <v>5171</v>
      </c>
      <c r="J1993" s="71">
        <v>42207</v>
      </c>
      <c r="K1993" s="250">
        <v>9600000</v>
      </c>
      <c r="L1993" s="2" t="s">
        <v>647</v>
      </c>
      <c r="M1993" s="3" t="s">
        <v>4504</v>
      </c>
      <c r="N1993" s="3" t="s">
        <v>30</v>
      </c>
      <c r="O1993" s="3" t="s">
        <v>31</v>
      </c>
      <c r="P1993" s="3" t="s">
        <v>32</v>
      </c>
      <c r="Q1993" s="3" t="s">
        <v>3792</v>
      </c>
    </row>
    <row r="1994" spans="1:17" ht="90" thickTop="1" x14ac:dyDescent="0.2">
      <c r="A1994" s="9">
        <v>1993</v>
      </c>
      <c r="B1994" s="47" t="s">
        <v>1264</v>
      </c>
      <c r="C1994" s="103">
        <v>891180084</v>
      </c>
      <c r="D1994" s="103">
        <v>2</v>
      </c>
      <c r="E1994" s="22" t="s">
        <v>5172</v>
      </c>
      <c r="F1994" s="107">
        <v>79916592</v>
      </c>
      <c r="G1994" s="3">
        <v>8</v>
      </c>
      <c r="H1994" s="103" t="s">
        <v>5173</v>
      </c>
      <c r="I1994" s="3" t="s">
        <v>5174</v>
      </c>
      <c r="J1994" s="71">
        <v>42207</v>
      </c>
      <c r="K1994" s="250">
        <v>9600000</v>
      </c>
      <c r="L1994" s="2" t="s">
        <v>647</v>
      </c>
      <c r="M1994" s="3" t="s">
        <v>4504</v>
      </c>
      <c r="N1994" s="3" t="s">
        <v>30</v>
      </c>
      <c r="O1994" s="3" t="s">
        <v>31</v>
      </c>
      <c r="P1994" s="3" t="s">
        <v>32</v>
      </c>
      <c r="Q1994" s="3" t="s">
        <v>3792</v>
      </c>
    </row>
    <row r="1995" spans="1:17" ht="90" thickBot="1" x14ac:dyDescent="0.25">
      <c r="A1995" s="15">
        <v>1994</v>
      </c>
      <c r="B1995" s="47" t="s">
        <v>1264</v>
      </c>
      <c r="C1995" s="103">
        <v>891180084</v>
      </c>
      <c r="D1995" s="103">
        <v>2</v>
      </c>
      <c r="E1995" s="22" t="s">
        <v>5175</v>
      </c>
      <c r="F1995" s="107">
        <v>1022340216</v>
      </c>
      <c r="G1995" s="3">
        <v>3</v>
      </c>
      <c r="H1995" s="103" t="s">
        <v>5176</v>
      </c>
      <c r="I1995" s="3" t="s">
        <v>5177</v>
      </c>
      <c r="J1995" s="71">
        <v>42207</v>
      </c>
      <c r="K1995" s="250">
        <v>12000000</v>
      </c>
      <c r="L1995" s="2" t="s">
        <v>647</v>
      </c>
      <c r="M1995" s="3" t="s">
        <v>4504</v>
      </c>
      <c r="N1995" s="3" t="s">
        <v>30</v>
      </c>
      <c r="O1995" s="3" t="s">
        <v>31</v>
      </c>
      <c r="P1995" s="3" t="s">
        <v>32</v>
      </c>
      <c r="Q1995" s="3" t="s">
        <v>3792</v>
      </c>
    </row>
    <row r="1996" spans="1:17" ht="90" thickTop="1" x14ac:dyDescent="0.2">
      <c r="A1996" s="9">
        <v>1995</v>
      </c>
      <c r="B1996" s="47" t="s">
        <v>1264</v>
      </c>
      <c r="C1996" s="103">
        <v>891180084</v>
      </c>
      <c r="D1996" s="103">
        <v>2</v>
      </c>
      <c r="E1996" s="22" t="s">
        <v>5178</v>
      </c>
      <c r="F1996" s="107">
        <v>1026556257</v>
      </c>
      <c r="G1996" s="3">
        <v>8</v>
      </c>
      <c r="H1996" s="103" t="s">
        <v>5179</v>
      </c>
      <c r="I1996" s="3" t="s">
        <v>5180</v>
      </c>
      <c r="J1996" s="71">
        <v>42207</v>
      </c>
      <c r="K1996" s="250">
        <v>4800000</v>
      </c>
      <c r="L1996" s="2" t="s">
        <v>647</v>
      </c>
      <c r="M1996" s="3" t="s">
        <v>4504</v>
      </c>
      <c r="N1996" s="3" t="s">
        <v>30</v>
      </c>
      <c r="O1996" s="3" t="s">
        <v>31</v>
      </c>
      <c r="P1996" s="3" t="s">
        <v>32</v>
      </c>
      <c r="Q1996" s="3" t="s">
        <v>3792</v>
      </c>
    </row>
    <row r="1997" spans="1:17" ht="90" thickBot="1" x14ac:dyDescent="0.25">
      <c r="A1997" s="15">
        <v>1996</v>
      </c>
      <c r="B1997" s="47" t="s">
        <v>1264</v>
      </c>
      <c r="C1997" s="103">
        <v>891180084</v>
      </c>
      <c r="D1997" s="103">
        <v>2</v>
      </c>
      <c r="E1997" s="22" t="s">
        <v>5181</v>
      </c>
      <c r="F1997" s="104">
        <v>1020776215</v>
      </c>
      <c r="G1997" s="3">
        <v>0</v>
      </c>
      <c r="H1997" s="103" t="s">
        <v>5182</v>
      </c>
      <c r="I1997" s="3" t="s">
        <v>5180</v>
      </c>
      <c r="J1997" s="71">
        <v>42207</v>
      </c>
      <c r="K1997" s="250">
        <v>4800000</v>
      </c>
      <c r="L1997" s="2" t="s">
        <v>647</v>
      </c>
      <c r="M1997" s="3" t="s">
        <v>4504</v>
      </c>
      <c r="N1997" s="3" t="s">
        <v>30</v>
      </c>
      <c r="O1997" s="3" t="s">
        <v>31</v>
      </c>
      <c r="P1997" s="3" t="s">
        <v>32</v>
      </c>
      <c r="Q1997" s="3" t="s">
        <v>3792</v>
      </c>
    </row>
    <row r="1998" spans="1:17" ht="90" thickTop="1" x14ac:dyDescent="0.2">
      <c r="A1998" s="9">
        <v>1997</v>
      </c>
      <c r="B1998" s="47" t="s">
        <v>1264</v>
      </c>
      <c r="C1998" s="103">
        <v>891180084</v>
      </c>
      <c r="D1998" s="103">
        <v>2</v>
      </c>
      <c r="E1998" s="22" t="s">
        <v>5183</v>
      </c>
      <c r="F1998" s="107">
        <v>1020738887</v>
      </c>
      <c r="G1998" s="3">
        <v>8</v>
      </c>
      <c r="H1998" s="103" t="s">
        <v>5184</v>
      </c>
      <c r="I1998" s="3" t="s">
        <v>5185</v>
      </c>
      <c r="J1998" s="71">
        <v>42207</v>
      </c>
      <c r="K1998" s="250">
        <v>4800000</v>
      </c>
      <c r="L1998" s="2" t="s">
        <v>647</v>
      </c>
      <c r="M1998" s="3" t="s">
        <v>4504</v>
      </c>
      <c r="N1998" s="3" t="s">
        <v>30</v>
      </c>
      <c r="O1998" s="3" t="s">
        <v>31</v>
      </c>
      <c r="P1998" s="3" t="s">
        <v>32</v>
      </c>
      <c r="Q1998" s="3" t="s">
        <v>3792</v>
      </c>
    </row>
    <row r="1999" spans="1:17" ht="90" thickBot="1" x14ac:dyDescent="0.25">
      <c r="A1999" s="15">
        <v>1998</v>
      </c>
      <c r="B1999" s="47" t="s">
        <v>1264</v>
      </c>
      <c r="C1999" s="103">
        <v>891180084</v>
      </c>
      <c r="D1999" s="103">
        <v>2</v>
      </c>
      <c r="E1999" s="22" t="s">
        <v>5186</v>
      </c>
      <c r="F1999" s="107">
        <v>19298254</v>
      </c>
      <c r="G1999" s="3">
        <v>2</v>
      </c>
      <c r="H1999" s="103" t="s">
        <v>5187</v>
      </c>
      <c r="I1999" s="3" t="s">
        <v>5188</v>
      </c>
      <c r="J1999" s="71">
        <v>42207</v>
      </c>
      <c r="K1999" s="250">
        <v>7200000</v>
      </c>
      <c r="L1999" s="2" t="s">
        <v>647</v>
      </c>
      <c r="M1999" s="3" t="s">
        <v>4504</v>
      </c>
      <c r="N1999" s="3" t="s">
        <v>30</v>
      </c>
      <c r="O1999" s="3" t="s">
        <v>31</v>
      </c>
      <c r="P1999" s="3" t="s">
        <v>32</v>
      </c>
      <c r="Q1999" s="3" t="s">
        <v>3792</v>
      </c>
    </row>
    <row r="2000" spans="1:17" ht="90" thickTop="1" x14ac:dyDescent="0.2">
      <c r="A2000" s="9">
        <v>1999</v>
      </c>
      <c r="B2000" s="47" t="s">
        <v>1264</v>
      </c>
      <c r="C2000" s="103">
        <v>891180084</v>
      </c>
      <c r="D2000" s="103">
        <v>2</v>
      </c>
      <c r="E2000" s="22" t="s">
        <v>5189</v>
      </c>
      <c r="F2000" s="107">
        <v>1014203902</v>
      </c>
      <c r="G2000" s="3">
        <v>2</v>
      </c>
      <c r="H2000" s="103" t="s">
        <v>5190</v>
      </c>
      <c r="I2000" s="3" t="s">
        <v>5185</v>
      </c>
      <c r="J2000" s="71">
        <v>42207</v>
      </c>
      <c r="K2000" s="250">
        <v>4800000</v>
      </c>
      <c r="L2000" s="2" t="s">
        <v>647</v>
      </c>
      <c r="M2000" s="3" t="s">
        <v>4504</v>
      </c>
      <c r="N2000" s="3" t="s">
        <v>30</v>
      </c>
      <c r="O2000" s="3" t="s">
        <v>31</v>
      </c>
      <c r="P2000" s="3" t="s">
        <v>32</v>
      </c>
      <c r="Q2000" s="3" t="s">
        <v>3792</v>
      </c>
    </row>
    <row r="2001" spans="1:17" ht="90" thickBot="1" x14ac:dyDescent="0.25">
      <c r="A2001" s="15">
        <v>2000</v>
      </c>
      <c r="B2001" s="47" t="s">
        <v>1264</v>
      </c>
      <c r="C2001" s="103">
        <v>891180084</v>
      </c>
      <c r="D2001" s="103">
        <v>2</v>
      </c>
      <c r="E2001" s="22" t="s">
        <v>5191</v>
      </c>
      <c r="F2001" s="104">
        <v>1018430600</v>
      </c>
      <c r="G2001" s="3">
        <v>0</v>
      </c>
      <c r="H2001" s="103" t="s">
        <v>5192</v>
      </c>
      <c r="I2001" s="3" t="s">
        <v>5188</v>
      </c>
      <c r="J2001" s="71">
        <v>42207</v>
      </c>
      <c r="K2001" s="250">
        <v>7200000</v>
      </c>
      <c r="L2001" s="2" t="s">
        <v>647</v>
      </c>
      <c r="M2001" s="3" t="s">
        <v>4504</v>
      </c>
      <c r="N2001" s="3" t="s">
        <v>30</v>
      </c>
      <c r="O2001" s="3" t="s">
        <v>31</v>
      </c>
      <c r="P2001" s="3" t="s">
        <v>32</v>
      </c>
      <c r="Q2001" s="3" t="s">
        <v>3792</v>
      </c>
    </row>
    <row r="2002" spans="1:17" ht="102.75" thickTop="1" x14ac:dyDescent="0.2">
      <c r="A2002" s="9">
        <v>2001</v>
      </c>
      <c r="B2002" s="47" t="s">
        <v>1264</v>
      </c>
      <c r="C2002" s="103">
        <v>891180084</v>
      </c>
      <c r="D2002" s="103">
        <v>2</v>
      </c>
      <c r="E2002" s="22" t="s">
        <v>5193</v>
      </c>
      <c r="F2002" s="104">
        <v>1026256647</v>
      </c>
      <c r="G2002" s="3">
        <v>1</v>
      </c>
      <c r="H2002" s="103" t="s">
        <v>5194</v>
      </c>
      <c r="I2002" s="3" t="s">
        <v>5195</v>
      </c>
      <c r="J2002" s="71">
        <v>42207</v>
      </c>
      <c r="K2002" s="250">
        <v>4800000</v>
      </c>
      <c r="L2002" s="2" t="s">
        <v>647</v>
      </c>
      <c r="M2002" s="3" t="s">
        <v>4504</v>
      </c>
      <c r="N2002" s="3" t="s">
        <v>30</v>
      </c>
      <c r="O2002" s="3" t="s">
        <v>31</v>
      </c>
      <c r="P2002" s="3" t="s">
        <v>32</v>
      </c>
      <c r="Q2002" s="3" t="s">
        <v>3792</v>
      </c>
    </row>
    <row r="2003" spans="1:17" ht="90" thickBot="1" x14ac:dyDescent="0.25">
      <c r="A2003" s="15">
        <v>2002</v>
      </c>
      <c r="B2003" s="47" t="s">
        <v>1264</v>
      </c>
      <c r="C2003" s="103">
        <v>891180084</v>
      </c>
      <c r="D2003" s="103">
        <v>2</v>
      </c>
      <c r="E2003" s="22" t="s">
        <v>5196</v>
      </c>
      <c r="F2003" s="104">
        <v>1020741439</v>
      </c>
      <c r="G2003" s="3">
        <v>2</v>
      </c>
      <c r="H2003" s="103" t="s">
        <v>5197</v>
      </c>
      <c r="I2003" s="3" t="s">
        <v>5171</v>
      </c>
      <c r="J2003" s="71">
        <v>42207</v>
      </c>
      <c r="K2003" s="250">
        <v>9600000</v>
      </c>
      <c r="L2003" s="2" t="s">
        <v>647</v>
      </c>
      <c r="M2003" s="3" t="s">
        <v>4504</v>
      </c>
      <c r="N2003" s="3" t="s">
        <v>30</v>
      </c>
      <c r="O2003" s="3" t="s">
        <v>31</v>
      </c>
      <c r="P2003" s="3" t="s">
        <v>32</v>
      </c>
      <c r="Q2003" s="3" t="s">
        <v>3792</v>
      </c>
    </row>
    <row r="2004" spans="1:17" ht="90" thickTop="1" x14ac:dyDescent="0.2">
      <c r="A2004" s="9">
        <v>2003</v>
      </c>
      <c r="B2004" s="47" t="s">
        <v>1264</v>
      </c>
      <c r="C2004" s="103">
        <v>891180084</v>
      </c>
      <c r="D2004" s="103">
        <v>2</v>
      </c>
      <c r="E2004" s="22" t="s">
        <v>5198</v>
      </c>
      <c r="F2004" s="107">
        <v>80769385</v>
      </c>
      <c r="G2004" s="3">
        <v>2</v>
      </c>
      <c r="H2004" s="103" t="s">
        <v>5199</v>
      </c>
      <c r="I2004" s="3" t="s">
        <v>5200</v>
      </c>
      <c r="J2004" s="71">
        <v>42207</v>
      </c>
      <c r="K2004" s="250">
        <v>7200000</v>
      </c>
      <c r="L2004" s="2" t="s">
        <v>647</v>
      </c>
      <c r="M2004" s="3" t="s">
        <v>4504</v>
      </c>
      <c r="N2004" s="3" t="s">
        <v>30</v>
      </c>
      <c r="O2004" s="3" t="s">
        <v>31</v>
      </c>
      <c r="P2004" s="3" t="s">
        <v>32</v>
      </c>
      <c r="Q2004" s="3" t="s">
        <v>3792</v>
      </c>
    </row>
    <row r="2005" spans="1:17" ht="90" thickBot="1" x14ac:dyDescent="0.25">
      <c r="A2005" s="15">
        <v>2004</v>
      </c>
      <c r="B2005" s="47" t="s">
        <v>1264</v>
      </c>
      <c r="C2005" s="103">
        <v>891180084</v>
      </c>
      <c r="D2005" s="103">
        <v>2</v>
      </c>
      <c r="E2005" s="22" t="s">
        <v>5201</v>
      </c>
      <c r="F2005" s="107">
        <v>52912304</v>
      </c>
      <c r="G2005" s="3">
        <v>7</v>
      </c>
      <c r="H2005" s="103" t="s">
        <v>5202</v>
      </c>
      <c r="I2005" s="3" t="s">
        <v>5203</v>
      </c>
      <c r="J2005" s="71">
        <v>42207</v>
      </c>
      <c r="K2005" s="250">
        <v>9600000</v>
      </c>
      <c r="L2005" s="2" t="s">
        <v>647</v>
      </c>
      <c r="M2005" s="3" t="s">
        <v>4504</v>
      </c>
      <c r="N2005" s="3" t="s">
        <v>30</v>
      </c>
      <c r="O2005" s="3" t="s">
        <v>31</v>
      </c>
      <c r="P2005" s="3" t="s">
        <v>32</v>
      </c>
      <c r="Q2005" s="3" t="s">
        <v>3792</v>
      </c>
    </row>
    <row r="2006" spans="1:17" ht="90" thickTop="1" x14ac:dyDescent="0.2">
      <c r="A2006" s="9">
        <v>2005</v>
      </c>
      <c r="B2006" s="47" t="s">
        <v>1264</v>
      </c>
      <c r="C2006" s="103">
        <v>891180084</v>
      </c>
      <c r="D2006" s="103">
        <v>2</v>
      </c>
      <c r="E2006" s="22" t="s">
        <v>5204</v>
      </c>
      <c r="F2006" s="107">
        <v>79671720</v>
      </c>
      <c r="G2006" s="3">
        <v>0</v>
      </c>
      <c r="H2006" s="103" t="s">
        <v>5205</v>
      </c>
      <c r="I2006" s="3" t="s">
        <v>5168</v>
      </c>
      <c r="J2006" s="71">
        <v>42207</v>
      </c>
      <c r="K2006" s="250">
        <v>7200000</v>
      </c>
      <c r="L2006" s="2" t="s">
        <v>647</v>
      </c>
      <c r="M2006" s="3" t="s">
        <v>4504</v>
      </c>
      <c r="N2006" s="3" t="s">
        <v>30</v>
      </c>
      <c r="O2006" s="3" t="s">
        <v>31</v>
      </c>
      <c r="P2006" s="3" t="s">
        <v>32</v>
      </c>
      <c r="Q2006" s="3" t="s">
        <v>3792</v>
      </c>
    </row>
    <row r="2007" spans="1:17" ht="90" thickBot="1" x14ac:dyDescent="0.25">
      <c r="A2007" s="15">
        <v>2006</v>
      </c>
      <c r="B2007" s="47" t="s">
        <v>1264</v>
      </c>
      <c r="C2007" s="103">
        <v>891180084</v>
      </c>
      <c r="D2007" s="103">
        <v>2</v>
      </c>
      <c r="E2007" s="22" t="s">
        <v>5206</v>
      </c>
      <c r="F2007" s="107">
        <v>1113627863</v>
      </c>
      <c r="G2007" s="3">
        <v>2</v>
      </c>
      <c r="H2007" s="103" t="s">
        <v>5207</v>
      </c>
      <c r="I2007" s="3" t="s">
        <v>5208</v>
      </c>
      <c r="J2007" s="71">
        <v>42207</v>
      </c>
      <c r="K2007" s="250">
        <v>4800000</v>
      </c>
      <c r="L2007" s="2" t="s">
        <v>647</v>
      </c>
      <c r="M2007" s="3" t="s">
        <v>4504</v>
      </c>
      <c r="N2007" s="3" t="s">
        <v>30</v>
      </c>
      <c r="O2007" s="3" t="s">
        <v>31</v>
      </c>
      <c r="P2007" s="3" t="s">
        <v>32</v>
      </c>
      <c r="Q2007" s="3" t="s">
        <v>3792</v>
      </c>
    </row>
    <row r="2008" spans="1:17" ht="90" thickTop="1" x14ac:dyDescent="0.2">
      <c r="A2008" s="9">
        <v>2007</v>
      </c>
      <c r="B2008" s="47" t="s">
        <v>1264</v>
      </c>
      <c r="C2008" s="103">
        <v>891180084</v>
      </c>
      <c r="D2008" s="103">
        <v>2</v>
      </c>
      <c r="E2008" s="3" t="s">
        <v>5209</v>
      </c>
      <c r="F2008" s="107">
        <v>80873851</v>
      </c>
      <c r="G2008" s="3">
        <v>8</v>
      </c>
      <c r="H2008" s="103" t="s">
        <v>5210</v>
      </c>
      <c r="I2008" s="3" t="s">
        <v>5208</v>
      </c>
      <c r="J2008" s="71">
        <v>42207</v>
      </c>
      <c r="K2008" s="250">
        <v>4800000</v>
      </c>
      <c r="L2008" s="2" t="s">
        <v>647</v>
      </c>
      <c r="M2008" s="3" t="s">
        <v>4504</v>
      </c>
      <c r="N2008" s="3" t="s">
        <v>30</v>
      </c>
      <c r="O2008" s="3" t="s">
        <v>31</v>
      </c>
      <c r="P2008" s="3" t="s">
        <v>32</v>
      </c>
      <c r="Q2008" s="3" t="s">
        <v>3792</v>
      </c>
    </row>
    <row r="2009" spans="1:17" ht="64.5" thickBot="1" x14ac:dyDescent="0.25">
      <c r="A2009" s="15">
        <v>2008</v>
      </c>
      <c r="B2009" s="47" t="s">
        <v>1264</v>
      </c>
      <c r="C2009" s="3">
        <v>891180084</v>
      </c>
      <c r="D2009" s="3">
        <v>2</v>
      </c>
      <c r="E2009" s="3" t="s">
        <v>5211</v>
      </c>
      <c r="F2009" s="104">
        <v>36067598</v>
      </c>
      <c r="G2009" s="3">
        <v>1</v>
      </c>
      <c r="H2009" s="103" t="s">
        <v>5212</v>
      </c>
      <c r="I2009" s="3" t="s">
        <v>5213</v>
      </c>
      <c r="J2009" s="71">
        <v>42207</v>
      </c>
      <c r="K2009" s="250">
        <v>13250000</v>
      </c>
      <c r="L2009" s="2" t="s">
        <v>647</v>
      </c>
      <c r="M2009" s="3" t="s">
        <v>4504</v>
      </c>
      <c r="N2009" s="3" t="s">
        <v>30</v>
      </c>
      <c r="O2009" s="3" t="s">
        <v>31</v>
      </c>
      <c r="P2009" s="3" t="s">
        <v>32</v>
      </c>
      <c r="Q2009" s="3" t="s">
        <v>3792</v>
      </c>
    </row>
    <row r="2010" spans="1:17" ht="102.75" thickTop="1" x14ac:dyDescent="0.2">
      <c r="A2010" s="9">
        <v>2009</v>
      </c>
      <c r="B2010" s="47" t="s">
        <v>1264</v>
      </c>
      <c r="C2010" s="3">
        <v>891180084</v>
      </c>
      <c r="D2010" s="3">
        <v>2</v>
      </c>
      <c r="E2010" s="22" t="s">
        <v>5214</v>
      </c>
      <c r="F2010" s="107">
        <v>12263501</v>
      </c>
      <c r="G2010" s="3">
        <v>0</v>
      </c>
      <c r="H2010" s="103" t="s">
        <v>5215</v>
      </c>
      <c r="I2010" s="3" t="s">
        <v>5216</v>
      </c>
      <c r="J2010" s="71">
        <v>42207</v>
      </c>
      <c r="K2010" s="250">
        <v>18550000</v>
      </c>
      <c r="L2010" s="2" t="s">
        <v>647</v>
      </c>
      <c r="M2010" s="3" t="s">
        <v>4504</v>
      </c>
      <c r="N2010" s="3" t="s">
        <v>30</v>
      </c>
      <c r="O2010" s="3" t="s">
        <v>31</v>
      </c>
      <c r="P2010" s="3" t="s">
        <v>32</v>
      </c>
      <c r="Q2010" s="3" t="s">
        <v>3792</v>
      </c>
    </row>
    <row r="2011" spans="1:17" ht="90" thickBot="1" x14ac:dyDescent="0.25">
      <c r="A2011" s="15">
        <v>2010</v>
      </c>
      <c r="B2011" s="47" t="s">
        <v>1264</v>
      </c>
      <c r="C2011" s="3">
        <v>891180084</v>
      </c>
      <c r="D2011" s="3">
        <v>2</v>
      </c>
      <c r="E2011" s="3" t="s">
        <v>2451</v>
      </c>
      <c r="F2011" s="104">
        <v>33750759</v>
      </c>
      <c r="G2011" s="3">
        <v>9</v>
      </c>
      <c r="H2011" s="103" t="s">
        <v>5217</v>
      </c>
      <c r="I2011" s="3" t="s">
        <v>5218</v>
      </c>
      <c r="J2011" s="71">
        <v>42207</v>
      </c>
      <c r="K2011" s="250">
        <v>7800000</v>
      </c>
      <c r="L2011" s="2" t="s">
        <v>647</v>
      </c>
      <c r="M2011" s="3" t="s">
        <v>4504</v>
      </c>
      <c r="N2011" s="3" t="s">
        <v>30</v>
      </c>
      <c r="O2011" s="3" t="s">
        <v>31</v>
      </c>
      <c r="P2011" s="3" t="s">
        <v>32</v>
      </c>
      <c r="Q2011" s="3" t="s">
        <v>3792</v>
      </c>
    </row>
    <row r="2012" spans="1:17" ht="102.75" thickTop="1" x14ac:dyDescent="0.2">
      <c r="A2012" s="9">
        <v>2011</v>
      </c>
      <c r="B2012" s="47" t="s">
        <v>1264</v>
      </c>
      <c r="C2012" s="3">
        <v>891180084</v>
      </c>
      <c r="D2012" s="3">
        <v>2</v>
      </c>
      <c r="E2012" s="3" t="s">
        <v>5219</v>
      </c>
      <c r="F2012" s="104">
        <v>7726891</v>
      </c>
      <c r="G2012" s="3">
        <v>8</v>
      </c>
      <c r="H2012" s="103" t="s">
        <v>5220</v>
      </c>
      <c r="I2012" s="3" t="s">
        <v>5221</v>
      </c>
      <c r="J2012" s="71">
        <v>42209</v>
      </c>
      <c r="K2012" s="250">
        <v>18316667</v>
      </c>
      <c r="L2012" s="2" t="s">
        <v>647</v>
      </c>
      <c r="M2012" s="3" t="s">
        <v>4504</v>
      </c>
      <c r="N2012" s="3" t="s">
        <v>30</v>
      </c>
      <c r="O2012" s="3" t="s">
        <v>31</v>
      </c>
      <c r="P2012" s="3" t="s">
        <v>32</v>
      </c>
      <c r="Q2012" s="3" t="s">
        <v>3792</v>
      </c>
    </row>
    <row r="2013" spans="1:17" ht="64.5" thickBot="1" x14ac:dyDescent="0.25">
      <c r="A2013" s="15">
        <v>2012</v>
      </c>
      <c r="B2013" s="47" t="s">
        <v>1264</v>
      </c>
      <c r="C2013" s="3">
        <v>891180084</v>
      </c>
      <c r="D2013" s="3">
        <v>2</v>
      </c>
      <c r="E2013" s="3" t="s">
        <v>416</v>
      </c>
      <c r="F2013" s="104">
        <v>12127303</v>
      </c>
      <c r="G2013" s="3">
        <v>7</v>
      </c>
      <c r="H2013" s="103" t="s">
        <v>5222</v>
      </c>
      <c r="I2013" s="3" t="s">
        <v>5223</v>
      </c>
      <c r="J2013" s="71">
        <v>42212</v>
      </c>
      <c r="K2013" s="250">
        <v>935500</v>
      </c>
      <c r="L2013" s="2" t="s">
        <v>4030</v>
      </c>
      <c r="M2013" s="3" t="s">
        <v>4504</v>
      </c>
      <c r="N2013" s="3" t="s">
        <v>30</v>
      </c>
      <c r="O2013" s="3" t="s">
        <v>31</v>
      </c>
      <c r="P2013" s="3" t="s">
        <v>32</v>
      </c>
      <c r="Q2013" s="3" t="s">
        <v>1556</v>
      </c>
    </row>
    <row r="2014" spans="1:17" ht="102.75" thickTop="1" x14ac:dyDescent="0.2">
      <c r="A2014" s="9">
        <v>2013</v>
      </c>
      <c r="B2014" s="47" t="s">
        <v>1264</v>
      </c>
      <c r="C2014" s="3">
        <v>891180084</v>
      </c>
      <c r="D2014" s="3">
        <v>2</v>
      </c>
      <c r="E2014" s="3" t="s">
        <v>4708</v>
      </c>
      <c r="F2014" s="104">
        <v>36311332</v>
      </c>
      <c r="G2014" s="3">
        <v>6</v>
      </c>
      <c r="H2014" s="103" t="s">
        <v>5224</v>
      </c>
      <c r="I2014" s="228" t="s">
        <v>5811</v>
      </c>
      <c r="J2014" s="71">
        <v>42209</v>
      </c>
      <c r="K2014" s="250">
        <v>4704192</v>
      </c>
      <c r="L2014" s="89" t="s">
        <v>4518</v>
      </c>
      <c r="M2014" s="3" t="s">
        <v>4504</v>
      </c>
      <c r="N2014" s="3" t="s">
        <v>30</v>
      </c>
      <c r="O2014" s="3" t="s">
        <v>31</v>
      </c>
      <c r="P2014" s="3" t="s">
        <v>32</v>
      </c>
      <c r="Q2014" s="3" t="s">
        <v>4844</v>
      </c>
    </row>
    <row r="2015" spans="1:17" ht="102.75" thickBot="1" x14ac:dyDescent="0.25">
      <c r="A2015" s="15">
        <v>2014</v>
      </c>
      <c r="B2015" s="47" t="s">
        <v>1264</v>
      </c>
      <c r="C2015" s="103">
        <v>891180084</v>
      </c>
      <c r="D2015" s="103">
        <v>2</v>
      </c>
      <c r="E2015" s="3" t="s">
        <v>5225</v>
      </c>
      <c r="F2015" s="104">
        <v>36150791</v>
      </c>
      <c r="G2015" s="3">
        <v>1</v>
      </c>
      <c r="H2015" s="103" t="s">
        <v>5226</v>
      </c>
      <c r="I2015" s="157" t="s">
        <v>5812</v>
      </c>
      <c r="J2015" s="71">
        <v>42209</v>
      </c>
      <c r="K2015" s="250">
        <v>4704192</v>
      </c>
      <c r="L2015" s="89" t="s">
        <v>4518</v>
      </c>
      <c r="M2015" s="3" t="s">
        <v>4504</v>
      </c>
      <c r="N2015" s="3" t="s">
        <v>30</v>
      </c>
      <c r="O2015" s="3" t="s">
        <v>31</v>
      </c>
      <c r="P2015" s="3" t="s">
        <v>32</v>
      </c>
      <c r="Q2015" s="3" t="s">
        <v>1556</v>
      </c>
    </row>
    <row r="2016" spans="1:17" ht="90" thickTop="1" x14ac:dyDescent="0.2">
      <c r="A2016" s="9">
        <v>2015</v>
      </c>
      <c r="B2016" s="47" t="s">
        <v>1264</v>
      </c>
      <c r="C2016" s="3">
        <v>891180084</v>
      </c>
      <c r="D2016" s="3">
        <v>2</v>
      </c>
      <c r="E2016" s="3" t="s">
        <v>5227</v>
      </c>
      <c r="F2016" s="104">
        <v>1075651348</v>
      </c>
      <c r="G2016" s="3">
        <v>4</v>
      </c>
      <c r="H2016" s="103" t="s">
        <v>5228</v>
      </c>
      <c r="I2016" s="3" t="s">
        <v>5208</v>
      </c>
      <c r="J2016" s="71">
        <v>42213</v>
      </c>
      <c r="K2016" s="250">
        <v>9600000</v>
      </c>
      <c r="L2016" s="2" t="s">
        <v>647</v>
      </c>
      <c r="M2016" s="3" t="s">
        <v>4504</v>
      </c>
      <c r="N2016" s="3" t="s">
        <v>30</v>
      </c>
      <c r="O2016" s="3" t="s">
        <v>31</v>
      </c>
      <c r="P2016" s="3" t="s">
        <v>32</v>
      </c>
      <c r="Q2016" s="3" t="s">
        <v>3792</v>
      </c>
    </row>
    <row r="2017" spans="1:17" ht="90" thickBot="1" x14ac:dyDescent="0.25">
      <c r="A2017" s="15">
        <v>2016</v>
      </c>
      <c r="B2017" s="47" t="s">
        <v>1264</v>
      </c>
      <c r="C2017" s="3">
        <v>891180084</v>
      </c>
      <c r="D2017" s="3">
        <v>2</v>
      </c>
      <c r="E2017" s="3" t="s">
        <v>5229</v>
      </c>
      <c r="F2017" s="104">
        <v>80194727</v>
      </c>
      <c r="G2017" s="3">
        <v>9</v>
      </c>
      <c r="H2017" s="103" t="s">
        <v>5230</v>
      </c>
      <c r="I2017" s="3" t="s">
        <v>5231</v>
      </c>
      <c r="J2017" s="71">
        <v>42214</v>
      </c>
      <c r="K2017" s="250">
        <v>4800000</v>
      </c>
      <c r="L2017" s="2" t="s">
        <v>647</v>
      </c>
      <c r="M2017" s="3" t="s">
        <v>4504</v>
      </c>
      <c r="N2017" s="3" t="s">
        <v>30</v>
      </c>
      <c r="O2017" s="3" t="s">
        <v>31</v>
      </c>
      <c r="P2017" s="3" t="s">
        <v>32</v>
      </c>
      <c r="Q2017" s="3" t="s">
        <v>3792</v>
      </c>
    </row>
    <row r="2018" spans="1:17" ht="90" thickTop="1" x14ac:dyDescent="0.2">
      <c r="A2018" s="9">
        <v>2017</v>
      </c>
      <c r="B2018" s="47" t="s">
        <v>1264</v>
      </c>
      <c r="C2018" s="3">
        <v>891180084</v>
      </c>
      <c r="D2018" s="3">
        <v>2</v>
      </c>
      <c r="E2018" s="3" t="s">
        <v>5232</v>
      </c>
      <c r="F2018" s="104">
        <v>1014177254</v>
      </c>
      <c r="G2018" s="3">
        <v>6</v>
      </c>
      <c r="H2018" s="103" t="s">
        <v>5233</v>
      </c>
      <c r="I2018" s="3" t="s">
        <v>5234</v>
      </c>
      <c r="J2018" s="71">
        <v>42214</v>
      </c>
      <c r="K2018" s="250">
        <v>4800000</v>
      </c>
      <c r="L2018" s="2" t="s">
        <v>647</v>
      </c>
      <c r="M2018" s="3" t="s">
        <v>4504</v>
      </c>
      <c r="N2018" s="3" t="s">
        <v>30</v>
      </c>
      <c r="O2018" s="3" t="s">
        <v>31</v>
      </c>
      <c r="P2018" s="3" t="s">
        <v>32</v>
      </c>
      <c r="Q2018" s="3" t="s">
        <v>3792</v>
      </c>
    </row>
    <row r="2019" spans="1:17" ht="90" thickBot="1" x14ac:dyDescent="0.25">
      <c r="A2019" s="15">
        <v>2018</v>
      </c>
      <c r="B2019" s="47" t="s">
        <v>1264</v>
      </c>
      <c r="C2019" s="3">
        <v>891180084</v>
      </c>
      <c r="D2019" s="3">
        <v>2</v>
      </c>
      <c r="E2019" s="3" t="s">
        <v>5235</v>
      </c>
      <c r="F2019" s="104">
        <v>79876759</v>
      </c>
      <c r="G2019" s="3">
        <v>8</v>
      </c>
      <c r="H2019" s="103" t="s">
        <v>5236</v>
      </c>
      <c r="I2019" s="3" t="s">
        <v>5237</v>
      </c>
      <c r="J2019" s="71">
        <v>42214</v>
      </c>
      <c r="K2019" s="250">
        <v>4800000</v>
      </c>
      <c r="L2019" s="2" t="s">
        <v>647</v>
      </c>
      <c r="M2019" s="3" t="s">
        <v>4504</v>
      </c>
      <c r="N2019" s="3" t="s">
        <v>30</v>
      </c>
      <c r="O2019" s="3" t="s">
        <v>31</v>
      </c>
      <c r="P2019" s="3" t="s">
        <v>32</v>
      </c>
      <c r="Q2019" s="3" t="s">
        <v>3792</v>
      </c>
    </row>
    <row r="2020" spans="1:17" ht="90" thickTop="1" x14ac:dyDescent="0.2">
      <c r="A2020" s="9">
        <v>2019</v>
      </c>
      <c r="B2020" s="47" t="s">
        <v>1264</v>
      </c>
      <c r="C2020" s="3">
        <v>891180084</v>
      </c>
      <c r="D2020" s="3">
        <v>2</v>
      </c>
      <c r="E2020" s="3" t="s">
        <v>5238</v>
      </c>
      <c r="F2020" s="104">
        <v>1019054577</v>
      </c>
      <c r="G2020" s="3">
        <v>1</v>
      </c>
      <c r="H2020" s="103" t="s">
        <v>5239</v>
      </c>
      <c r="I2020" s="3" t="s">
        <v>5240</v>
      </c>
      <c r="J2020" s="71">
        <v>42214</v>
      </c>
      <c r="K2020" s="250">
        <v>4800000</v>
      </c>
      <c r="L2020" s="2" t="s">
        <v>647</v>
      </c>
      <c r="M2020" s="3" t="s">
        <v>4504</v>
      </c>
      <c r="N2020" s="3" t="s">
        <v>30</v>
      </c>
      <c r="O2020" s="3" t="s">
        <v>31</v>
      </c>
      <c r="P2020" s="3" t="s">
        <v>32</v>
      </c>
      <c r="Q2020" s="3" t="s">
        <v>3792</v>
      </c>
    </row>
    <row r="2021" spans="1:17" ht="90" thickBot="1" x14ac:dyDescent="0.25">
      <c r="A2021" s="15">
        <v>2020</v>
      </c>
      <c r="B2021" s="47" t="s">
        <v>1264</v>
      </c>
      <c r="C2021" s="3">
        <v>891180084</v>
      </c>
      <c r="D2021" s="3">
        <v>2</v>
      </c>
      <c r="E2021" s="3" t="s">
        <v>5241</v>
      </c>
      <c r="F2021" s="104">
        <v>79718205</v>
      </c>
      <c r="G2021" s="3">
        <v>3</v>
      </c>
      <c r="H2021" s="103" t="s">
        <v>5242</v>
      </c>
      <c r="I2021" s="3" t="s">
        <v>5243</v>
      </c>
      <c r="J2021" s="71">
        <v>42215</v>
      </c>
      <c r="K2021" s="250">
        <v>7200000</v>
      </c>
      <c r="L2021" s="2" t="s">
        <v>647</v>
      </c>
      <c r="M2021" s="3" t="s">
        <v>4504</v>
      </c>
      <c r="N2021" s="3" t="s">
        <v>30</v>
      </c>
      <c r="O2021" s="3" t="s">
        <v>31</v>
      </c>
      <c r="P2021" s="3" t="s">
        <v>32</v>
      </c>
      <c r="Q2021" s="3" t="s">
        <v>3792</v>
      </c>
    </row>
    <row r="2022" spans="1:17" ht="90" thickTop="1" x14ac:dyDescent="0.2">
      <c r="A2022" s="9">
        <v>2021</v>
      </c>
      <c r="B2022" s="47" t="s">
        <v>1264</v>
      </c>
      <c r="C2022" s="3">
        <v>891180084</v>
      </c>
      <c r="D2022" s="3">
        <v>2</v>
      </c>
      <c r="E2022" s="3" t="s">
        <v>5244</v>
      </c>
      <c r="F2022" s="104">
        <v>79865891</v>
      </c>
      <c r="G2022" s="104">
        <v>5</v>
      </c>
      <c r="H2022" s="103" t="s">
        <v>5245</v>
      </c>
      <c r="I2022" s="3" t="s">
        <v>5246</v>
      </c>
      <c r="J2022" s="71">
        <v>42215</v>
      </c>
      <c r="K2022" s="250">
        <v>4800000</v>
      </c>
      <c r="L2022" s="2" t="s">
        <v>647</v>
      </c>
      <c r="M2022" s="3" t="s">
        <v>4504</v>
      </c>
      <c r="N2022" s="3" t="s">
        <v>30</v>
      </c>
      <c r="O2022" s="3" t="s">
        <v>31</v>
      </c>
      <c r="P2022" s="3" t="s">
        <v>32</v>
      </c>
      <c r="Q2022" s="3" t="s">
        <v>3792</v>
      </c>
    </row>
    <row r="2023" spans="1:17" ht="90" thickBot="1" x14ac:dyDescent="0.25">
      <c r="A2023" s="15">
        <v>2022</v>
      </c>
      <c r="B2023" s="47" t="s">
        <v>1264</v>
      </c>
      <c r="C2023" s="3">
        <v>891180084</v>
      </c>
      <c r="D2023" s="3">
        <v>2</v>
      </c>
      <c r="E2023" s="3" t="s">
        <v>5247</v>
      </c>
      <c r="F2023" s="104">
        <v>80419293</v>
      </c>
      <c r="G2023" s="104">
        <v>2</v>
      </c>
      <c r="H2023" s="103" t="s">
        <v>5248</v>
      </c>
      <c r="I2023" s="3" t="s">
        <v>5243</v>
      </c>
      <c r="J2023" s="71">
        <v>42215</v>
      </c>
      <c r="K2023" s="250">
        <v>4800000</v>
      </c>
      <c r="L2023" s="2" t="s">
        <v>647</v>
      </c>
      <c r="M2023" s="3" t="s">
        <v>4504</v>
      </c>
      <c r="N2023" s="3" t="s">
        <v>30</v>
      </c>
      <c r="O2023" s="3" t="s">
        <v>31</v>
      </c>
      <c r="P2023" s="3" t="s">
        <v>32</v>
      </c>
      <c r="Q2023" s="3" t="s">
        <v>3792</v>
      </c>
    </row>
    <row r="2024" spans="1:17" ht="90" thickTop="1" x14ac:dyDescent="0.2">
      <c r="A2024" s="9">
        <v>2023</v>
      </c>
      <c r="B2024" s="47" t="s">
        <v>1264</v>
      </c>
      <c r="C2024" s="3">
        <v>891180084</v>
      </c>
      <c r="D2024" s="3">
        <v>2</v>
      </c>
      <c r="E2024" s="3" t="s">
        <v>5249</v>
      </c>
      <c r="F2024" s="104">
        <v>80062025</v>
      </c>
      <c r="G2024" s="104">
        <v>0</v>
      </c>
      <c r="H2024" s="103" t="s">
        <v>5250</v>
      </c>
      <c r="I2024" s="3" t="s">
        <v>5251</v>
      </c>
      <c r="J2024" s="71">
        <v>42215</v>
      </c>
      <c r="K2024" s="250">
        <v>9600000</v>
      </c>
      <c r="L2024" s="2" t="s">
        <v>647</v>
      </c>
      <c r="M2024" s="3" t="s">
        <v>4504</v>
      </c>
      <c r="N2024" s="3" t="s">
        <v>30</v>
      </c>
      <c r="O2024" s="3" t="s">
        <v>31</v>
      </c>
      <c r="P2024" s="3" t="s">
        <v>32</v>
      </c>
      <c r="Q2024" s="3" t="s">
        <v>3792</v>
      </c>
    </row>
    <row r="2025" spans="1:17" ht="90" thickBot="1" x14ac:dyDescent="0.25">
      <c r="A2025" s="15">
        <v>2024</v>
      </c>
      <c r="B2025" s="47" t="s">
        <v>1264</v>
      </c>
      <c r="C2025" s="3">
        <v>891180084</v>
      </c>
      <c r="D2025" s="3">
        <v>2</v>
      </c>
      <c r="E2025" s="3" t="s">
        <v>5252</v>
      </c>
      <c r="F2025" s="104">
        <v>1015397649</v>
      </c>
      <c r="G2025" s="104">
        <v>9</v>
      </c>
      <c r="H2025" s="103" t="s">
        <v>5253</v>
      </c>
      <c r="I2025" s="3" t="s">
        <v>5254</v>
      </c>
      <c r="J2025" s="71">
        <v>42215</v>
      </c>
      <c r="K2025" s="250">
        <v>9600000</v>
      </c>
      <c r="L2025" s="2" t="s">
        <v>647</v>
      </c>
      <c r="M2025" s="3" t="s">
        <v>4504</v>
      </c>
      <c r="N2025" s="3" t="s">
        <v>30</v>
      </c>
      <c r="O2025" s="3" t="s">
        <v>31</v>
      </c>
      <c r="P2025" s="3" t="s">
        <v>32</v>
      </c>
      <c r="Q2025" s="3" t="s">
        <v>3792</v>
      </c>
    </row>
    <row r="2026" spans="1:17" ht="115.5" thickTop="1" x14ac:dyDescent="0.2">
      <c r="A2026" s="9">
        <v>2025</v>
      </c>
      <c r="B2026" s="47" t="s">
        <v>1264</v>
      </c>
      <c r="C2026" s="3">
        <v>891180084</v>
      </c>
      <c r="D2026" s="3">
        <v>2</v>
      </c>
      <c r="E2026" s="3" t="s">
        <v>5255</v>
      </c>
      <c r="F2026" s="104">
        <v>1032414844</v>
      </c>
      <c r="G2026" s="104">
        <v>4</v>
      </c>
      <c r="H2026" s="103" t="s">
        <v>5256</v>
      </c>
      <c r="I2026" s="3" t="s">
        <v>5257</v>
      </c>
      <c r="J2026" s="71">
        <v>42215</v>
      </c>
      <c r="K2026" s="250">
        <v>11400000</v>
      </c>
      <c r="L2026" s="2" t="s">
        <v>647</v>
      </c>
      <c r="M2026" s="3" t="s">
        <v>4504</v>
      </c>
      <c r="N2026" s="3" t="s">
        <v>30</v>
      </c>
      <c r="O2026" s="3" t="s">
        <v>31</v>
      </c>
      <c r="P2026" s="3" t="s">
        <v>32</v>
      </c>
      <c r="Q2026" s="3" t="s">
        <v>3792</v>
      </c>
    </row>
    <row r="2027" spans="1:17" ht="90" thickBot="1" x14ac:dyDescent="0.25">
      <c r="A2027" s="15">
        <v>2026</v>
      </c>
      <c r="B2027" s="47" t="s">
        <v>1264</v>
      </c>
      <c r="C2027" s="3">
        <v>891180084</v>
      </c>
      <c r="D2027" s="3">
        <v>2</v>
      </c>
      <c r="E2027" s="3" t="s">
        <v>5258</v>
      </c>
      <c r="F2027" s="104">
        <v>80872071</v>
      </c>
      <c r="G2027" s="104">
        <v>5</v>
      </c>
      <c r="H2027" s="103" t="s">
        <v>5259</v>
      </c>
      <c r="I2027" s="3" t="s">
        <v>5237</v>
      </c>
      <c r="J2027" s="71">
        <v>42215</v>
      </c>
      <c r="K2027" s="250">
        <v>4800000</v>
      </c>
      <c r="L2027" s="2" t="s">
        <v>647</v>
      </c>
      <c r="M2027" s="3" t="s">
        <v>4504</v>
      </c>
      <c r="N2027" s="3" t="s">
        <v>30</v>
      </c>
      <c r="O2027" s="3" t="s">
        <v>31</v>
      </c>
      <c r="P2027" s="3" t="s">
        <v>32</v>
      </c>
      <c r="Q2027" s="3" t="s">
        <v>3792</v>
      </c>
    </row>
    <row r="2028" spans="1:17" ht="90" thickTop="1" x14ac:dyDescent="0.2">
      <c r="A2028" s="9">
        <v>2027</v>
      </c>
      <c r="B2028" s="47" t="s">
        <v>1264</v>
      </c>
      <c r="C2028" s="3">
        <v>891180084</v>
      </c>
      <c r="D2028" s="3">
        <v>2</v>
      </c>
      <c r="E2028" s="3" t="s">
        <v>5260</v>
      </c>
      <c r="F2028" s="104">
        <v>1015401164</v>
      </c>
      <c r="G2028" s="104">
        <v>6</v>
      </c>
      <c r="H2028" s="103" t="s">
        <v>5261</v>
      </c>
      <c r="I2028" s="3" t="s">
        <v>5231</v>
      </c>
      <c r="J2028" s="71">
        <v>42215</v>
      </c>
      <c r="K2028" s="250">
        <v>4800000</v>
      </c>
      <c r="L2028" s="2" t="s">
        <v>647</v>
      </c>
      <c r="M2028" s="3" t="s">
        <v>4504</v>
      </c>
      <c r="N2028" s="3" t="s">
        <v>30</v>
      </c>
      <c r="O2028" s="3" t="s">
        <v>31</v>
      </c>
      <c r="P2028" s="3" t="s">
        <v>32</v>
      </c>
      <c r="Q2028" s="3" t="s">
        <v>3792</v>
      </c>
    </row>
    <row r="2029" spans="1:17" ht="90" thickBot="1" x14ac:dyDescent="0.25">
      <c r="A2029" s="15">
        <v>2028</v>
      </c>
      <c r="B2029" s="47" t="s">
        <v>1264</v>
      </c>
      <c r="C2029" s="3">
        <v>891180084</v>
      </c>
      <c r="D2029" s="3">
        <v>2</v>
      </c>
      <c r="E2029" s="3" t="s">
        <v>5262</v>
      </c>
      <c r="F2029" s="104">
        <v>52316320</v>
      </c>
      <c r="G2029" s="104">
        <v>9</v>
      </c>
      <c r="H2029" s="103" t="s">
        <v>5263</v>
      </c>
      <c r="I2029" s="3" t="s">
        <v>5264</v>
      </c>
      <c r="J2029" s="71">
        <v>42215</v>
      </c>
      <c r="K2029" s="250">
        <v>2400000</v>
      </c>
      <c r="L2029" s="2" t="s">
        <v>647</v>
      </c>
      <c r="M2029" s="3" t="s">
        <v>4504</v>
      </c>
      <c r="N2029" s="3" t="s">
        <v>30</v>
      </c>
      <c r="O2029" s="3" t="s">
        <v>31</v>
      </c>
      <c r="P2029" s="3" t="s">
        <v>32</v>
      </c>
      <c r="Q2029" s="3" t="s">
        <v>3792</v>
      </c>
    </row>
    <row r="2030" spans="1:17" ht="90" thickTop="1" x14ac:dyDescent="0.2">
      <c r="A2030" s="9">
        <v>2029</v>
      </c>
      <c r="B2030" s="47" t="s">
        <v>1264</v>
      </c>
      <c r="C2030" s="3">
        <v>891180084</v>
      </c>
      <c r="D2030" s="3">
        <v>2</v>
      </c>
      <c r="E2030" s="3" t="s">
        <v>5265</v>
      </c>
      <c r="F2030" s="104">
        <v>52228320</v>
      </c>
      <c r="G2030" s="104">
        <v>1</v>
      </c>
      <c r="H2030" s="103" t="s">
        <v>5266</v>
      </c>
      <c r="I2030" s="3" t="s">
        <v>5267</v>
      </c>
      <c r="J2030" s="71">
        <v>42215</v>
      </c>
      <c r="K2030" s="250">
        <v>9600000</v>
      </c>
      <c r="L2030" s="2" t="s">
        <v>647</v>
      </c>
      <c r="M2030" s="3" t="s">
        <v>4504</v>
      </c>
      <c r="N2030" s="3" t="s">
        <v>30</v>
      </c>
      <c r="O2030" s="3" t="s">
        <v>31</v>
      </c>
      <c r="P2030" s="3" t="s">
        <v>32</v>
      </c>
      <c r="Q2030" s="3" t="s">
        <v>3792</v>
      </c>
    </row>
    <row r="2031" spans="1:17" ht="90" thickBot="1" x14ac:dyDescent="0.25">
      <c r="A2031" s="15">
        <v>2030</v>
      </c>
      <c r="B2031" s="47" t="s">
        <v>1264</v>
      </c>
      <c r="C2031" s="3">
        <v>891180084</v>
      </c>
      <c r="D2031" s="3">
        <v>2</v>
      </c>
      <c r="E2031" s="3" t="s">
        <v>5268</v>
      </c>
      <c r="F2031" s="104">
        <v>79047531</v>
      </c>
      <c r="G2031" s="104">
        <v>1</v>
      </c>
      <c r="H2031" s="103" t="s">
        <v>5269</v>
      </c>
      <c r="I2031" s="3" t="s">
        <v>5234</v>
      </c>
      <c r="J2031" s="71">
        <v>42215</v>
      </c>
      <c r="K2031" s="250">
        <v>7200000</v>
      </c>
      <c r="L2031" s="2" t="s">
        <v>647</v>
      </c>
      <c r="M2031" s="3" t="s">
        <v>4504</v>
      </c>
      <c r="N2031" s="3" t="s">
        <v>30</v>
      </c>
      <c r="O2031" s="3" t="s">
        <v>31</v>
      </c>
      <c r="P2031" s="3" t="s">
        <v>32</v>
      </c>
      <c r="Q2031" s="3" t="s">
        <v>3792</v>
      </c>
    </row>
    <row r="2032" spans="1:17" ht="90" thickTop="1" x14ac:dyDescent="0.2">
      <c r="A2032" s="9">
        <v>2031</v>
      </c>
      <c r="B2032" s="47" t="s">
        <v>1264</v>
      </c>
      <c r="C2032" s="3">
        <v>891180084</v>
      </c>
      <c r="D2032" s="3">
        <v>2</v>
      </c>
      <c r="E2032" s="3" t="s">
        <v>5270</v>
      </c>
      <c r="F2032" s="104">
        <v>79761089</v>
      </c>
      <c r="G2032" s="104">
        <v>7</v>
      </c>
      <c r="H2032" s="103" t="s">
        <v>5271</v>
      </c>
      <c r="I2032" s="3" t="s">
        <v>5272</v>
      </c>
      <c r="J2032" s="71">
        <v>42215</v>
      </c>
      <c r="K2032" s="250">
        <v>7200000</v>
      </c>
      <c r="L2032" s="2" t="s">
        <v>647</v>
      </c>
      <c r="M2032" s="3" t="s">
        <v>4504</v>
      </c>
      <c r="N2032" s="3" t="s">
        <v>30</v>
      </c>
      <c r="O2032" s="3" t="s">
        <v>31</v>
      </c>
      <c r="P2032" s="3" t="s">
        <v>32</v>
      </c>
      <c r="Q2032" s="3" t="s">
        <v>3792</v>
      </c>
    </row>
    <row r="2033" spans="1:17" ht="51.75" thickBot="1" x14ac:dyDescent="0.25">
      <c r="A2033" s="15">
        <v>2032</v>
      </c>
      <c r="B2033" s="47" t="s">
        <v>1264</v>
      </c>
      <c r="C2033" s="3">
        <v>891180084</v>
      </c>
      <c r="D2033" s="3">
        <v>2</v>
      </c>
      <c r="E2033" s="104" t="s">
        <v>4600</v>
      </c>
      <c r="F2033" s="104">
        <v>1075224219</v>
      </c>
      <c r="G2033" s="104">
        <v>1</v>
      </c>
      <c r="H2033" s="103" t="s">
        <v>5273</v>
      </c>
      <c r="I2033" s="3" t="s">
        <v>5274</v>
      </c>
      <c r="J2033" s="71">
        <v>42216</v>
      </c>
      <c r="K2033" s="250">
        <v>4830000</v>
      </c>
      <c r="L2033" s="2" t="s">
        <v>647</v>
      </c>
      <c r="M2033" s="3" t="s">
        <v>4504</v>
      </c>
      <c r="N2033" s="3" t="s">
        <v>30</v>
      </c>
      <c r="O2033" s="3" t="s">
        <v>31</v>
      </c>
      <c r="P2033" s="3" t="s">
        <v>4505</v>
      </c>
      <c r="Q2033" s="3" t="s">
        <v>3792</v>
      </c>
    </row>
    <row r="2034" spans="1:17" ht="51.75" thickTop="1" x14ac:dyDescent="0.2">
      <c r="A2034" s="9">
        <v>2033</v>
      </c>
      <c r="B2034" s="47" t="s">
        <v>1264</v>
      </c>
      <c r="C2034" s="3">
        <v>891180084</v>
      </c>
      <c r="D2034" s="3">
        <v>2</v>
      </c>
      <c r="E2034" s="104" t="s">
        <v>4532</v>
      </c>
      <c r="F2034" s="104">
        <v>7697030</v>
      </c>
      <c r="G2034" s="104">
        <v>8</v>
      </c>
      <c r="H2034" s="103" t="s">
        <v>5275</v>
      </c>
      <c r="I2034" s="3" t="s">
        <v>5274</v>
      </c>
      <c r="J2034" s="71">
        <v>42216</v>
      </c>
      <c r="K2034" s="250">
        <v>4830000</v>
      </c>
      <c r="L2034" s="2" t="s">
        <v>647</v>
      </c>
      <c r="M2034" s="3" t="s">
        <v>4504</v>
      </c>
      <c r="N2034" s="3" t="s">
        <v>30</v>
      </c>
      <c r="O2034" s="3" t="s">
        <v>31</v>
      </c>
      <c r="P2034" s="3" t="s">
        <v>4505</v>
      </c>
      <c r="Q2034" s="3" t="s">
        <v>3792</v>
      </c>
    </row>
    <row r="2035" spans="1:17" ht="51.75" thickBot="1" x14ac:dyDescent="0.25">
      <c r="A2035" s="15">
        <v>2034</v>
      </c>
      <c r="B2035" s="47" t="s">
        <v>1264</v>
      </c>
      <c r="C2035" s="3">
        <v>891180084</v>
      </c>
      <c r="D2035" s="3">
        <v>2</v>
      </c>
      <c r="E2035" s="104" t="s">
        <v>4588</v>
      </c>
      <c r="F2035" s="104">
        <v>7732070</v>
      </c>
      <c r="G2035" s="104">
        <v>2</v>
      </c>
      <c r="H2035" s="103" t="s">
        <v>5276</v>
      </c>
      <c r="I2035" s="3" t="s">
        <v>5274</v>
      </c>
      <c r="J2035" s="71">
        <v>42216</v>
      </c>
      <c r="K2035" s="250">
        <v>1610000</v>
      </c>
      <c r="L2035" s="2" t="s">
        <v>647</v>
      </c>
      <c r="M2035" s="3" t="s">
        <v>4504</v>
      </c>
      <c r="N2035" s="3" t="s">
        <v>30</v>
      </c>
      <c r="O2035" s="3" t="s">
        <v>31</v>
      </c>
      <c r="P2035" s="3" t="s">
        <v>4505</v>
      </c>
      <c r="Q2035" s="3" t="s">
        <v>3792</v>
      </c>
    </row>
    <row r="2036" spans="1:17" ht="51.75" thickTop="1" x14ac:dyDescent="0.2">
      <c r="A2036" s="9">
        <v>2035</v>
      </c>
      <c r="B2036" s="47" t="s">
        <v>1264</v>
      </c>
      <c r="C2036" s="3">
        <v>891180084</v>
      </c>
      <c r="D2036" s="3">
        <v>2</v>
      </c>
      <c r="E2036" s="104" t="s">
        <v>5277</v>
      </c>
      <c r="F2036" s="104">
        <v>1075233306</v>
      </c>
      <c r="G2036" s="104">
        <v>2</v>
      </c>
      <c r="H2036" s="103" t="s">
        <v>5278</v>
      </c>
      <c r="I2036" s="3" t="s">
        <v>5274</v>
      </c>
      <c r="J2036" s="71">
        <v>42216</v>
      </c>
      <c r="K2036" s="250">
        <v>1610000</v>
      </c>
      <c r="L2036" s="2" t="s">
        <v>647</v>
      </c>
      <c r="M2036" s="3" t="s">
        <v>4504</v>
      </c>
      <c r="N2036" s="3" t="s">
        <v>30</v>
      </c>
      <c r="O2036" s="3" t="s">
        <v>31</v>
      </c>
      <c r="P2036" s="3" t="s">
        <v>4505</v>
      </c>
      <c r="Q2036" s="3" t="s">
        <v>3792</v>
      </c>
    </row>
    <row r="2037" spans="1:17" ht="51.75" thickBot="1" x14ac:dyDescent="0.25">
      <c r="A2037" s="15">
        <v>2036</v>
      </c>
      <c r="B2037" s="47" t="s">
        <v>1264</v>
      </c>
      <c r="C2037" s="3">
        <v>891180084</v>
      </c>
      <c r="D2037" s="3">
        <v>2</v>
      </c>
      <c r="E2037" s="104" t="s">
        <v>4562</v>
      </c>
      <c r="F2037" s="104">
        <v>1075232956</v>
      </c>
      <c r="G2037" s="104">
        <v>5</v>
      </c>
      <c r="H2037" s="103" t="s">
        <v>5279</v>
      </c>
      <c r="I2037" s="3" t="s">
        <v>5274</v>
      </c>
      <c r="J2037" s="71">
        <v>42216</v>
      </c>
      <c r="K2037" s="250">
        <v>4830000</v>
      </c>
      <c r="L2037" s="2" t="s">
        <v>647</v>
      </c>
      <c r="M2037" s="3" t="s">
        <v>4504</v>
      </c>
      <c r="N2037" s="3" t="s">
        <v>30</v>
      </c>
      <c r="O2037" s="3" t="s">
        <v>31</v>
      </c>
      <c r="P2037" s="3" t="s">
        <v>4505</v>
      </c>
      <c r="Q2037" s="3" t="s">
        <v>3792</v>
      </c>
    </row>
    <row r="2038" spans="1:17" ht="51.75" thickTop="1" x14ac:dyDescent="0.2">
      <c r="A2038" s="9">
        <v>2037</v>
      </c>
      <c r="B2038" s="47" t="s">
        <v>1264</v>
      </c>
      <c r="C2038" s="3">
        <v>891180084</v>
      </c>
      <c r="D2038" s="3">
        <v>2</v>
      </c>
      <c r="E2038" s="104" t="s">
        <v>4537</v>
      </c>
      <c r="F2038" s="104">
        <v>1075227631</v>
      </c>
      <c r="G2038" s="104">
        <v>7</v>
      </c>
      <c r="H2038" s="103" t="s">
        <v>5280</v>
      </c>
      <c r="I2038" s="3" t="s">
        <v>5274</v>
      </c>
      <c r="J2038" s="71">
        <v>42216</v>
      </c>
      <c r="K2038" s="250">
        <v>3220000</v>
      </c>
      <c r="L2038" s="2" t="s">
        <v>647</v>
      </c>
      <c r="M2038" s="3" t="s">
        <v>4504</v>
      </c>
      <c r="N2038" s="3" t="s">
        <v>30</v>
      </c>
      <c r="O2038" s="3" t="s">
        <v>31</v>
      </c>
      <c r="P2038" s="3" t="s">
        <v>4505</v>
      </c>
      <c r="Q2038" s="3" t="s">
        <v>1556</v>
      </c>
    </row>
    <row r="2039" spans="1:17" ht="51.75" thickBot="1" x14ac:dyDescent="0.25">
      <c r="A2039" s="15">
        <v>2038</v>
      </c>
      <c r="B2039" s="47" t="s">
        <v>1264</v>
      </c>
      <c r="C2039" s="3">
        <v>891180084</v>
      </c>
      <c r="D2039" s="3">
        <v>2</v>
      </c>
      <c r="E2039" s="104" t="s">
        <v>4559</v>
      </c>
      <c r="F2039" s="104">
        <v>7691589</v>
      </c>
      <c r="G2039" s="104">
        <v>5</v>
      </c>
      <c r="H2039" s="103" t="s">
        <v>5281</v>
      </c>
      <c r="I2039" s="3" t="s">
        <v>5274</v>
      </c>
      <c r="J2039" s="71">
        <v>42216</v>
      </c>
      <c r="K2039" s="250">
        <v>3220000</v>
      </c>
      <c r="L2039" s="2" t="s">
        <v>647</v>
      </c>
      <c r="M2039" s="3" t="s">
        <v>4504</v>
      </c>
      <c r="N2039" s="3" t="s">
        <v>30</v>
      </c>
      <c r="O2039" s="3" t="s">
        <v>31</v>
      </c>
      <c r="P2039" s="3" t="s">
        <v>4505</v>
      </c>
      <c r="Q2039" s="3" t="s">
        <v>1556</v>
      </c>
    </row>
    <row r="2040" spans="1:17" ht="51.75" thickTop="1" x14ac:dyDescent="0.2">
      <c r="A2040" s="9">
        <v>2039</v>
      </c>
      <c r="B2040" s="47" t="s">
        <v>1264</v>
      </c>
      <c r="C2040" s="3">
        <v>891180084</v>
      </c>
      <c r="D2040" s="3">
        <v>2</v>
      </c>
      <c r="E2040" s="104" t="s">
        <v>4557</v>
      </c>
      <c r="F2040" s="104">
        <v>1117494213</v>
      </c>
      <c r="G2040" s="104">
        <v>7</v>
      </c>
      <c r="H2040" s="103" t="s">
        <v>5282</v>
      </c>
      <c r="I2040" s="3" t="s">
        <v>5274</v>
      </c>
      <c r="J2040" s="71">
        <v>42216</v>
      </c>
      <c r="K2040" s="250">
        <v>4830000</v>
      </c>
      <c r="L2040" s="2" t="s">
        <v>647</v>
      </c>
      <c r="M2040" s="3" t="s">
        <v>4504</v>
      </c>
      <c r="N2040" s="3" t="s">
        <v>30</v>
      </c>
      <c r="O2040" s="3" t="s">
        <v>31</v>
      </c>
      <c r="P2040" s="3" t="s">
        <v>4505</v>
      </c>
      <c r="Q2040" s="3" t="s">
        <v>3792</v>
      </c>
    </row>
    <row r="2041" spans="1:17" ht="51.75" thickBot="1" x14ac:dyDescent="0.25">
      <c r="A2041" s="15">
        <v>2040</v>
      </c>
      <c r="B2041" s="47" t="s">
        <v>1264</v>
      </c>
      <c r="C2041" s="3">
        <v>891180084</v>
      </c>
      <c r="D2041" s="3">
        <v>2</v>
      </c>
      <c r="E2041" s="104" t="s">
        <v>4542</v>
      </c>
      <c r="F2041" s="104">
        <v>12975639</v>
      </c>
      <c r="G2041" s="104">
        <v>3</v>
      </c>
      <c r="H2041" s="103" t="s">
        <v>5283</v>
      </c>
      <c r="I2041" s="3" t="s">
        <v>5274</v>
      </c>
      <c r="J2041" s="71">
        <v>42216</v>
      </c>
      <c r="K2041" s="250">
        <v>4830000</v>
      </c>
      <c r="L2041" s="2" t="s">
        <v>647</v>
      </c>
      <c r="M2041" s="3" t="s">
        <v>4504</v>
      </c>
      <c r="N2041" s="3" t="s">
        <v>30</v>
      </c>
      <c r="O2041" s="3" t="s">
        <v>31</v>
      </c>
      <c r="P2041" s="3" t="s">
        <v>4505</v>
      </c>
      <c r="Q2041" s="3" t="s">
        <v>3792</v>
      </c>
    </row>
    <row r="2042" spans="1:17" ht="51.75" thickTop="1" x14ac:dyDescent="0.2">
      <c r="A2042" s="9">
        <v>2041</v>
      </c>
      <c r="B2042" s="47" t="s">
        <v>1264</v>
      </c>
      <c r="C2042" s="3">
        <v>891180084</v>
      </c>
      <c r="D2042" s="3">
        <v>2</v>
      </c>
      <c r="E2042" s="3" t="s">
        <v>4604</v>
      </c>
      <c r="F2042" s="104">
        <v>7731044</v>
      </c>
      <c r="G2042" s="104">
        <v>6</v>
      </c>
      <c r="H2042" s="103" t="s">
        <v>5284</v>
      </c>
      <c r="I2042" s="3" t="s">
        <v>5274</v>
      </c>
      <c r="J2042" s="71">
        <v>42216</v>
      </c>
      <c r="K2042" s="250">
        <v>1610000</v>
      </c>
      <c r="L2042" s="2" t="s">
        <v>647</v>
      </c>
      <c r="M2042" s="3" t="s">
        <v>4504</v>
      </c>
      <c r="N2042" s="3" t="s">
        <v>30</v>
      </c>
      <c r="O2042" s="3" t="s">
        <v>31</v>
      </c>
      <c r="P2042" s="3" t="s">
        <v>4505</v>
      </c>
      <c r="Q2042" s="3" t="s">
        <v>3792</v>
      </c>
    </row>
    <row r="2043" spans="1:17" ht="51.75" thickBot="1" x14ac:dyDescent="0.25">
      <c r="A2043" s="15">
        <v>2042</v>
      </c>
      <c r="B2043" s="47" t="s">
        <v>1264</v>
      </c>
      <c r="C2043" s="3">
        <v>891180084</v>
      </c>
      <c r="D2043" s="3">
        <v>2</v>
      </c>
      <c r="E2043" s="3" t="s">
        <v>4598</v>
      </c>
      <c r="F2043" s="104">
        <v>7726388</v>
      </c>
      <c r="G2043" s="104">
        <v>4</v>
      </c>
      <c r="H2043" s="103" t="s">
        <v>5285</v>
      </c>
      <c r="I2043" s="3" t="s">
        <v>5274</v>
      </c>
      <c r="J2043" s="71">
        <v>42216</v>
      </c>
      <c r="K2043" s="250">
        <v>4830000</v>
      </c>
      <c r="L2043" s="2" t="s">
        <v>647</v>
      </c>
      <c r="M2043" s="3" t="s">
        <v>4504</v>
      </c>
      <c r="N2043" s="3" t="s">
        <v>30</v>
      </c>
      <c r="O2043" s="3" t="s">
        <v>31</v>
      </c>
      <c r="P2043" s="3" t="s">
        <v>4505</v>
      </c>
      <c r="Q2043" s="3" t="s">
        <v>3792</v>
      </c>
    </row>
    <row r="2044" spans="1:17" ht="51.75" thickTop="1" x14ac:dyDescent="0.2">
      <c r="A2044" s="9">
        <v>2043</v>
      </c>
      <c r="B2044" s="47" t="s">
        <v>1264</v>
      </c>
      <c r="C2044" s="3">
        <v>891180084</v>
      </c>
      <c r="D2044" s="3">
        <v>2</v>
      </c>
      <c r="E2044" s="3" t="s">
        <v>5286</v>
      </c>
      <c r="F2044" s="104">
        <v>1075253423</v>
      </c>
      <c r="G2044" s="104">
        <v>1</v>
      </c>
      <c r="H2044" s="103" t="s">
        <v>5287</v>
      </c>
      <c r="I2044" s="3" t="s">
        <v>5274</v>
      </c>
      <c r="J2044" s="71">
        <v>42216</v>
      </c>
      <c r="K2044" s="250">
        <v>1610000</v>
      </c>
      <c r="L2044" s="2" t="s">
        <v>647</v>
      </c>
      <c r="M2044" s="3" t="s">
        <v>4504</v>
      </c>
      <c r="N2044" s="3" t="s">
        <v>30</v>
      </c>
      <c r="O2044" s="3" t="s">
        <v>31</v>
      </c>
      <c r="P2044" s="3" t="s">
        <v>4505</v>
      </c>
      <c r="Q2044" s="3" t="s">
        <v>3792</v>
      </c>
    </row>
    <row r="2045" spans="1:17" ht="51.75" thickBot="1" x14ac:dyDescent="0.25">
      <c r="A2045" s="15">
        <v>2044</v>
      </c>
      <c r="B2045" s="47" t="s">
        <v>1264</v>
      </c>
      <c r="C2045" s="3">
        <v>891180084</v>
      </c>
      <c r="D2045" s="3">
        <v>2</v>
      </c>
      <c r="E2045" s="3" t="s">
        <v>4606</v>
      </c>
      <c r="F2045" s="104">
        <v>1075220924</v>
      </c>
      <c r="G2045" s="104">
        <v>8</v>
      </c>
      <c r="H2045" s="103" t="s">
        <v>5288</v>
      </c>
      <c r="I2045" s="3" t="s">
        <v>5274</v>
      </c>
      <c r="J2045" s="71">
        <v>42216</v>
      </c>
      <c r="K2045" s="250">
        <v>1610000</v>
      </c>
      <c r="L2045" s="2" t="s">
        <v>647</v>
      </c>
      <c r="M2045" s="3" t="s">
        <v>4504</v>
      </c>
      <c r="N2045" s="3" t="s">
        <v>30</v>
      </c>
      <c r="O2045" s="3" t="s">
        <v>31</v>
      </c>
      <c r="P2045" s="3" t="s">
        <v>4505</v>
      </c>
      <c r="Q2045" s="3" t="s">
        <v>3792</v>
      </c>
    </row>
    <row r="2046" spans="1:17" ht="51.75" thickTop="1" x14ac:dyDescent="0.2">
      <c r="A2046" s="9">
        <v>2045</v>
      </c>
      <c r="B2046" s="47" t="s">
        <v>1264</v>
      </c>
      <c r="C2046" s="3">
        <v>891180084</v>
      </c>
      <c r="D2046" s="3">
        <v>2</v>
      </c>
      <c r="E2046" s="3" t="s">
        <v>5289</v>
      </c>
      <c r="F2046" s="104">
        <v>1077850754</v>
      </c>
      <c r="G2046" s="104">
        <v>2</v>
      </c>
      <c r="H2046" s="103" t="s">
        <v>5290</v>
      </c>
      <c r="I2046" s="3" t="s">
        <v>5274</v>
      </c>
      <c r="J2046" s="71">
        <v>42216</v>
      </c>
      <c r="K2046" s="250">
        <v>1610000</v>
      </c>
      <c r="L2046" s="2" t="s">
        <v>647</v>
      </c>
      <c r="M2046" s="3" t="s">
        <v>4504</v>
      </c>
      <c r="N2046" s="3" t="s">
        <v>30</v>
      </c>
      <c r="O2046" s="3" t="s">
        <v>31</v>
      </c>
      <c r="P2046" s="3" t="s">
        <v>4505</v>
      </c>
      <c r="Q2046" s="3" t="s">
        <v>3792</v>
      </c>
    </row>
    <row r="2047" spans="1:17" ht="51.75" thickBot="1" x14ac:dyDescent="0.25">
      <c r="A2047" s="15">
        <v>2046</v>
      </c>
      <c r="B2047" s="47" t="s">
        <v>1264</v>
      </c>
      <c r="C2047" s="3">
        <v>891180084</v>
      </c>
      <c r="D2047" s="3">
        <v>2</v>
      </c>
      <c r="E2047" s="3" t="s">
        <v>5291</v>
      </c>
      <c r="F2047" s="104">
        <v>1075222426</v>
      </c>
      <c r="G2047" s="104">
        <v>0</v>
      </c>
      <c r="H2047" s="103" t="s">
        <v>5292</v>
      </c>
      <c r="I2047" s="3" t="s">
        <v>5274</v>
      </c>
      <c r="J2047" s="71">
        <v>42216</v>
      </c>
      <c r="K2047" s="250">
        <v>1610000</v>
      </c>
      <c r="L2047" s="2" t="s">
        <v>647</v>
      </c>
      <c r="M2047" s="3" t="s">
        <v>4504</v>
      </c>
      <c r="N2047" s="3" t="s">
        <v>30</v>
      </c>
      <c r="O2047" s="3" t="s">
        <v>31</v>
      </c>
      <c r="P2047" s="3" t="s">
        <v>4505</v>
      </c>
      <c r="Q2047" s="3" t="s">
        <v>3792</v>
      </c>
    </row>
    <row r="2048" spans="1:17" ht="51.75" thickTop="1" x14ac:dyDescent="0.2">
      <c r="A2048" s="9">
        <v>2047</v>
      </c>
      <c r="B2048" s="47" t="s">
        <v>1264</v>
      </c>
      <c r="C2048" s="3">
        <v>891180084</v>
      </c>
      <c r="D2048" s="3">
        <v>2</v>
      </c>
      <c r="E2048" s="3" t="s">
        <v>5293</v>
      </c>
      <c r="F2048" s="104">
        <v>36311653</v>
      </c>
      <c r="G2048" s="104">
        <v>5</v>
      </c>
      <c r="H2048" s="103" t="s">
        <v>5294</v>
      </c>
      <c r="I2048" s="3" t="s">
        <v>5274</v>
      </c>
      <c r="J2048" s="71">
        <v>42216</v>
      </c>
      <c r="K2048" s="250">
        <v>1610000</v>
      </c>
      <c r="L2048" s="2" t="s">
        <v>647</v>
      </c>
      <c r="M2048" s="3" t="s">
        <v>4504</v>
      </c>
      <c r="N2048" s="3" t="s">
        <v>30</v>
      </c>
      <c r="O2048" s="3" t="s">
        <v>31</v>
      </c>
      <c r="P2048" s="3" t="s">
        <v>4505</v>
      </c>
      <c r="Q2048" s="3" t="s">
        <v>3792</v>
      </c>
    </row>
    <row r="2049" spans="1:17" ht="51.75" thickBot="1" x14ac:dyDescent="0.25">
      <c r="A2049" s="15">
        <v>2048</v>
      </c>
      <c r="B2049" s="47" t="s">
        <v>1264</v>
      </c>
      <c r="C2049" s="3">
        <v>891180084</v>
      </c>
      <c r="D2049" s="3">
        <v>2</v>
      </c>
      <c r="E2049" s="3" t="s">
        <v>4614</v>
      </c>
      <c r="F2049" s="104">
        <v>7713382</v>
      </c>
      <c r="G2049" s="104">
        <v>4</v>
      </c>
      <c r="H2049" s="103" t="s">
        <v>5295</v>
      </c>
      <c r="I2049" s="3" t="s">
        <v>5274</v>
      </c>
      <c r="J2049" s="71">
        <v>42216</v>
      </c>
      <c r="K2049" s="250">
        <v>1610000</v>
      </c>
      <c r="L2049" s="2" t="s">
        <v>647</v>
      </c>
      <c r="M2049" s="3" t="s">
        <v>4504</v>
      </c>
      <c r="N2049" s="3" t="s">
        <v>30</v>
      </c>
      <c r="O2049" s="3" t="s">
        <v>31</v>
      </c>
      <c r="P2049" s="3" t="s">
        <v>4505</v>
      </c>
      <c r="Q2049" s="3" t="s">
        <v>3792</v>
      </c>
    </row>
    <row r="2050" spans="1:17" ht="51.75" thickTop="1" x14ac:dyDescent="0.2">
      <c r="A2050" s="9">
        <v>2049</v>
      </c>
      <c r="B2050" s="47" t="s">
        <v>1264</v>
      </c>
      <c r="C2050" s="3">
        <v>891180084</v>
      </c>
      <c r="D2050" s="3">
        <v>2</v>
      </c>
      <c r="E2050" s="3" t="s">
        <v>5296</v>
      </c>
      <c r="F2050" s="104">
        <v>1075232004</v>
      </c>
      <c r="G2050" s="104">
        <v>9</v>
      </c>
      <c r="H2050" s="103" t="s">
        <v>5297</v>
      </c>
      <c r="I2050" s="3" t="s">
        <v>5274</v>
      </c>
      <c r="J2050" s="71">
        <v>42216</v>
      </c>
      <c r="K2050" s="250">
        <v>1610000</v>
      </c>
      <c r="L2050" s="2" t="s">
        <v>647</v>
      </c>
      <c r="M2050" s="3" t="s">
        <v>4504</v>
      </c>
      <c r="N2050" s="3" t="s">
        <v>30</v>
      </c>
      <c r="O2050" s="3" t="s">
        <v>31</v>
      </c>
      <c r="P2050" s="3" t="s">
        <v>4505</v>
      </c>
      <c r="Q2050" s="3" t="s">
        <v>3792</v>
      </c>
    </row>
    <row r="2051" spans="1:17" ht="51.75" thickBot="1" x14ac:dyDescent="0.25">
      <c r="A2051" s="15">
        <v>2050</v>
      </c>
      <c r="B2051" s="47" t="s">
        <v>1264</v>
      </c>
      <c r="C2051" s="3">
        <v>891180084</v>
      </c>
      <c r="D2051" s="3">
        <v>2</v>
      </c>
      <c r="E2051" s="3" t="s">
        <v>4612</v>
      </c>
      <c r="F2051" s="104">
        <v>1075220375</v>
      </c>
      <c r="G2051" s="104">
        <v>4</v>
      </c>
      <c r="H2051" s="103" t="s">
        <v>5298</v>
      </c>
      <c r="I2051" s="3" t="s">
        <v>5274</v>
      </c>
      <c r="J2051" s="71">
        <v>42216</v>
      </c>
      <c r="K2051" s="250">
        <v>1610000</v>
      </c>
      <c r="L2051" s="2" t="s">
        <v>647</v>
      </c>
      <c r="M2051" s="3" t="s">
        <v>4504</v>
      </c>
      <c r="N2051" s="3" t="s">
        <v>30</v>
      </c>
      <c r="O2051" s="3" t="s">
        <v>31</v>
      </c>
      <c r="P2051" s="3" t="s">
        <v>4505</v>
      </c>
      <c r="Q2051" s="3" t="s">
        <v>3792</v>
      </c>
    </row>
    <row r="2052" spans="1:17" ht="51.75" thickTop="1" x14ac:dyDescent="0.2">
      <c r="A2052" s="9">
        <v>2051</v>
      </c>
      <c r="B2052" s="47" t="s">
        <v>1264</v>
      </c>
      <c r="C2052" s="3">
        <v>891180084</v>
      </c>
      <c r="D2052" s="3">
        <v>2</v>
      </c>
      <c r="E2052" s="104" t="s">
        <v>1650</v>
      </c>
      <c r="F2052" s="104">
        <v>26421125</v>
      </c>
      <c r="G2052" s="104">
        <v>3</v>
      </c>
      <c r="H2052" s="103" t="s">
        <v>5299</v>
      </c>
      <c r="I2052" s="3" t="s">
        <v>5274</v>
      </c>
      <c r="J2052" s="71">
        <v>42216</v>
      </c>
      <c r="K2052" s="250">
        <v>4830000</v>
      </c>
      <c r="L2052" s="2" t="s">
        <v>647</v>
      </c>
      <c r="M2052" s="3" t="s">
        <v>4504</v>
      </c>
      <c r="N2052" s="3" t="s">
        <v>30</v>
      </c>
      <c r="O2052" s="3" t="s">
        <v>31</v>
      </c>
      <c r="P2052" s="3" t="s">
        <v>4505</v>
      </c>
      <c r="Q2052" s="3" t="s">
        <v>3792</v>
      </c>
    </row>
    <row r="2053" spans="1:17" ht="51.75" thickBot="1" x14ac:dyDescent="0.25">
      <c r="A2053" s="15">
        <v>2052</v>
      </c>
      <c r="B2053" s="47" t="s">
        <v>1264</v>
      </c>
      <c r="C2053" s="3">
        <v>891180084</v>
      </c>
      <c r="D2053" s="3">
        <v>2</v>
      </c>
      <c r="E2053" s="104" t="s">
        <v>4594</v>
      </c>
      <c r="F2053" s="104">
        <v>1075217097</v>
      </c>
      <c r="G2053" s="104">
        <v>0</v>
      </c>
      <c r="H2053" s="103" t="s">
        <v>5300</v>
      </c>
      <c r="I2053" s="3" t="s">
        <v>5274</v>
      </c>
      <c r="J2053" s="71">
        <v>42216</v>
      </c>
      <c r="K2053" s="250">
        <v>1610000</v>
      </c>
      <c r="L2053" s="2" t="s">
        <v>647</v>
      </c>
      <c r="M2053" s="3" t="s">
        <v>4504</v>
      </c>
      <c r="N2053" s="3" t="s">
        <v>30</v>
      </c>
      <c r="O2053" s="3" t="s">
        <v>31</v>
      </c>
      <c r="P2053" s="3" t="s">
        <v>4505</v>
      </c>
      <c r="Q2053" s="3" t="s">
        <v>3792</v>
      </c>
    </row>
    <row r="2054" spans="1:17" ht="51.75" thickTop="1" x14ac:dyDescent="0.2">
      <c r="A2054" s="9">
        <v>2053</v>
      </c>
      <c r="B2054" s="47" t="s">
        <v>1264</v>
      </c>
      <c r="C2054" s="3">
        <v>891180084</v>
      </c>
      <c r="D2054" s="3">
        <v>2</v>
      </c>
      <c r="E2054" s="104" t="s">
        <v>5301</v>
      </c>
      <c r="F2054" s="104">
        <v>1075213715</v>
      </c>
      <c r="G2054" s="104">
        <v>6</v>
      </c>
      <c r="H2054" s="103" t="s">
        <v>5302</v>
      </c>
      <c r="I2054" s="3" t="s">
        <v>5274</v>
      </c>
      <c r="J2054" s="71">
        <v>42216</v>
      </c>
      <c r="K2054" s="250">
        <v>1610000</v>
      </c>
      <c r="L2054" s="2" t="s">
        <v>647</v>
      </c>
      <c r="M2054" s="3" t="s">
        <v>4504</v>
      </c>
      <c r="N2054" s="3" t="s">
        <v>30</v>
      </c>
      <c r="O2054" s="3" t="s">
        <v>31</v>
      </c>
      <c r="P2054" s="3" t="s">
        <v>4505</v>
      </c>
      <c r="Q2054" s="3" t="s">
        <v>3792</v>
      </c>
    </row>
    <row r="2055" spans="1:17" ht="51.75" thickBot="1" x14ac:dyDescent="0.25">
      <c r="A2055" s="15">
        <v>2054</v>
      </c>
      <c r="B2055" s="47" t="s">
        <v>1264</v>
      </c>
      <c r="C2055" s="3">
        <v>891180084</v>
      </c>
      <c r="D2055" s="3">
        <v>2</v>
      </c>
      <c r="E2055" s="104" t="s">
        <v>4544</v>
      </c>
      <c r="F2055" s="104">
        <v>33750602</v>
      </c>
      <c r="G2055" s="104">
        <v>1</v>
      </c>
      <c r="H2055" s="103" t="s">
        <v>5303</v>
      </c>
      <c r="I2055" s="3" t="s">
        <v>5274</v>
      </c>
      <c r="J2055" s="71">
        <v>42216</v>
      </c>
      <c r="K2055" s="250">
        <v>4830000</v>
      </c>
      <c r="L2055" s="2" t="s">
        <v>647</v>
      </c>
      <c r="M2055" s="3" t="s">
        <v>4504</v>
      </c>
      <c r="N2055" s="3" t="s">
        <v>30</v>
      </c>
      <c r="O2055" s="3" t="s">
        <v>31</v>
      </c>
      <c r="P2055" s="3" t="s">
        <v>4505</v>
      </c>
      <c r="Q2055" s="3" t="s">
        <v>3792</v>
      </c>
    </row>
    <row r="2056" spans="1:17" ht="51.75" thickTop="1" x14ac:dyDescent="0.2">
      <c r="A2056" s="9">
        <v>2055</v>
      </c>
      <c r="B2056" s="47" t="s">
        <v>1264</v>
      </c>
      <c r="C2056" s="3">
        <v>891180084</v>
      </c>
      <c r="D2056" s="3">
        <v>2</v>
      </c>
      <c r="E2056" s="104" t="s">
        <v>5304</v>
      </c>
      <c r="F2056" s="104">
        <v>1081398026</v>
      </c>
      <c r="G2056" s="104">
        <v>5</v>
      </c>
      <c r="H2056" s="103" t="s">
        <v>5305</v>
      </c>
      <c r="I2056" s="3" t="s">
        <v>5274</v>
      </c>
      <c r="J2056" s="71">
        <v>42216</v>
      </c>
      <c r="K2056" s="250">
        <v>1610000</v>
      </c>
      <c r="L2056" s="2" t="s">
        <v>647</v>
      </c>
      <c r="M2056" s="3" t="s">
        <v>4504</v>
      </c>
      <c r="N2056" s="3" t="s">
        <v>30</v>
      </c>
      <c r="O2056" s="3" t="s">
        <v>31</v>
      </c>
      <c r="P2056" s="3" t="s">
        <v>4505</v>
      </c>
      <c r="Q2056" s="3" t="s">
        <v>3792</v>
      </c>
    </row>
    <row r="2057" spans="1:17" ht="51.75" thickBot="1" x14ac:dyDescent="0.25">
      <c r="A2057" s="15">
        <v>2056</v>
      </c>
      <c r="B2057" s="47" t="s">
        <v>1264</v>
      </c>
      <c r="C2057" s="3">
        <v>891180084</v>
      </c>
      <c r="D2057" s="3">
        <v>2</v>
      </c>
      <c r="E2057" s="104" t="s">
        <v>5306</v>
      </c>
      <c r="F2057" s="104">
        <v>1075238667</v>
      </c>
      <c r="G2057" s="104">
        <v>9</v>
      </c>
      <c r="H2057" s="103" t="s">
        <v>5307</v>
      </c>
      <c r="I2057" s="3" t="s">
        <v>5274</v>
      </c>
      <c r="J2057" s="71">
        <v>42216</v>
      </c>
      <c r="K2057" s="250">
        <v>1610000</v>
      </c>
      <c r="L2057" s="2" t="s">
        <v>647</v>
      </c>
      <c r="M2057" s="3" t="s">
        <v>4504</v>
      </c>
      <c r="N2057" s="3" t="s">
        <v>30</v>
      </c>
      <c r="O2057" s="3" t="s">
        <v>31</v>
      </c>
      <c r="P2057" s="3" t="s">
        <v>4505</v>
      </c>
      <c r="Q2057" s="3" t="s">
        <v>3792</v>
      </c>
    </row>
    <row r="2058" spans="1:17" ht="51.75" thickTop="1" x14ac:dyDescent="0.2">
      <c r="A2058" s="9">
        <v>2057</v>
      </c>
      <c r="B2058" s="47" t="s">
        <v>1264</v>
      </c>
      <c r="C2058" s="3">
        <v>891180084</v>
      </c>
      <c r="D2058" s="3">
        <v>2</v>
      </c>
      <c r="E2058" s="104" t="s">
        <v>4586</v>
      </c>
      <c r="F2058" s="104">
        <v>36303137</v>
      </c>
      <c r="G2058" s="104">
        <v>2</v>
      </c>
      <c r="H2058" s="103" t="s">
        <v>5308</v>
      </c>
      <c r="I2058" s="3" t="s">
        <v>5274</v>
      </c>
      <c r="J2058" s="71">
        <v>42216</v>
      </c>
      <c r="K2058" s="250">
        <v>1610000</v>
      </c>
      <c r="L2058" s="2" t="s">
        <v>647</v>
      </c>
      <c r="M2058" s="3" t="s">
        <v>4504</v>
      </c>
      <c r="N2058" s="3" t="s">
        <v>30</v>
      </c>
      <c r="O2058" s="3" t="s">
        <v>31</v>
      </c>
      <c r="P2058" s="3" t="s">
        <v>4505</v>
      </c>
      <c r="Q2058" s="3" t="s">
        <v>3792</v>
      </c>
    </row>
    <row r="2059" spans="1:17" ht="51.75" thickBot="1" x14ac:dyDescent="0.25">
      <c r="A2059" s="15">
        <v>2058</v>
      </c>
      <c r="B2059" s="47" t="s">
        <v>1264</v>
      </c>
      <c r="C2059" s="3">
        <v>891180084</v>
      </c>
      <c r="D2059" s="3">
        <v>2</v>
      </c>
      <c r="E2059" s="104" t="s">
        <v>4616</v>
      </c>
      <c r="F2059" s="104">
        <v>26421024</v>
      </c>
      <c r="G2059" s="104">
        <v>8</v>
      </c>
      <c r="H2059" s="103" t="s">
        <v>5309</v>
      </c>
      <c r="I2059" s="3" t="s">
        <v>5274</v>
      </c>
      <c r="J2059" s="71">
        <v>42216</v>
      </c>
      <c r="K2059" s="250">
        <v>4830000</v>
      </c>
      <c r="L2059" s="2" t="s">
        <v>647</v>
      </c>
      <c r="M2059" s="3" t="s">
        <v>4504</v>
      </c>
      <c r="N2059" s="3" t="s">
        <v>30</v>
      </c>
      <c r="O2059" s="3" t="s">
        <v>31</v>
      </c>
      <c r="P2059" s="3" t="s">
        <v>4505</v>
      </c>
      <c r="Q2059" s="3" t="s">
        <v>3792</v>
      </c>
    </row>
    <row r="2060" spans="1:17" ht="51.75" thickTop="1" x14ac:dyDescent="0.2">
      <c r="A2060" s="9">
        <v>2059</v>
      </c>
      <c r="B2060" s="47" t="s">
        <v>1264</v>
      </c>
      <c r="C2060" s="3">
        <v>891180084</v>
      </c>
      <c r="D2060" s="3">
        <v>2</v>
      </c>
      <c r="E2060" s="104" t="s">
        <v>5310</v>
      </c>
      <c r="F2060" s="104">
        <v>55176432</v>
      </c>
      <c r="G2060" s="104">
        <v>4</v>
      </c>
      <c r="H2060" s="103" t="s">
        <v>5311</v>
      </c>
      <c r="I2060" s="3" t="s">
        <v>5274</v>
      </c>
      <c r="J2060" s="71">
        <v>42216</v>
      </c>
      <c r="K2060" s="250">
        <v>1610000</v>
      </c>
      <c r="L2060" s="2" t="s">
        <v>647</v>
      </c>
      <c r="M2060" s="3" t="s">
        <v>4504</v>
      </c>
      <c r="N2060" s="3" t="s">
        <v>30</v>
      </c>
      <c r="O2060" s="3" t="s">
        <v>31</v>
      </c>
      <c r="P2060" s="3" t="s">
        <v>4505</v>
      </c>
      <c r="Q2060" s="3" t="s">
        <v>3792</v>
      </c>
    </row>
    <row r="2061" spans="1:17" ht="51.75" thickBot="1" x14ac:dyDescent="0.25">
      <c r="A2061" s="15">
        <v>2060</v>
      </c>
      <c r="B2061" s="47" t="s">
        <v>1264</v>
      </c>
      <c r="C2061" s="3">
        <v>891180084</v>
      </c>
      <c r="D2061" s="3">
        <v>2</v>
      </c>
      <c r="E2061" s="104" t="s">
        <v>5312</v>
      </c>
      <c r="F2061" s="104">
        <v>26422727</v>
      </c>
      <c r="G2061" s="104">
        <v>1</v>
      </c>
      <c r="H2061" s="103" t="s">
        <v>5313</v>
      </c>
      <c r="I2061" s="3" t="s">
        <v>5274</v>
      </c>
      <c r="J2061" s="71">
        <v>42216</v>
      </c>
      <c r="K2061" s="250">
        <v>1610000</v>
      </c>
      <c r="L2061" s="2" t="s">
        <v>647</v>
      </c>
      <c r="M2061" s="3" t="s">
        <v>4504</v>
      </c>
      <c r="N2061" s="3" t="s">
        <v>30</v>
      </c>
      <c r="O2061" s="3" t="s">
        <v>31</v>
      </c>
      <c r="P2061" s="3" t="s">
        <v>4505</v>
      </c>
      <c r="Q2061" s="3" t="s">
        <v>3792</v>
      </c>
    </row>
    <row r="2062" spans="1:17" ht="51.75" thickTop="1" x14ac:dyDescent="0.2">
      <c r="A2062" s="9">
        <v>2061</v>
      </c>
      <c r="B2062" s="47" t="s">
        <v>1264</v>
      </c>
      <c r="C2062" s="3">
        <v>891180084</v>
      </c>
      <c r="D2062" s="3">
        <v>2</v>
      </c>
      <c r="E2062" s="104" t="s">
        <v>5314</v>
      </c>
      <c r="F2062" s="104">
        <v>26422780</v>
      </c>
      <c r="G2062" s="104">
        <v>2</v>
      </c>
      <c r="H2062" s="103" t="s">
        <v>5315</v>
      </c>
      <c r="I2062" s="3" t="s">
        <v>5274</v>
      </c>
      <c r="J2062" s="71">
        <v>42216</v>
      </c>
      <c r="K2062" s="250">
        <v>3220000</v>
      </c>
      <c r="L2062" s="2" t="s">
        <v>647</v>
      </c>
      <c r="M2062" s="3" t="s">
        <v>4504</v>
      </c>
      <c r="N2062" s="3" t="s">
        <v>30</v>
      </c>
      <c r="O2062" s="3" t="s">
        <v>31</v>
      </c>
      <c r="P2062" s="3" t="s">
        <v>4505</v>
      </c>
      <c r="Q2062" s="3" t="s">
        <v>1556</v>
      </c>
    </row>
    <row r="2063" spans="1:17" ht="51.75" thickBot="1" x14ac:dyDescent="0.25">
      <c r="A2063" s="15">
        <v>2062</v>
      </c>
      <c r="B2063" s="47" t="s">
        <v>1264</v>
      </c>
      <c r="C2063" s="3">
        <v>891180084</v>
      </c>
      <c r="D2063" s="3">
        <v>2</v>
      </c>
      <c r="E2063" s="104" t="s">
        <v>5316</v>
      </c>
      <c r="F2063" s="104">
        <v>1075231502</v>
      </c>
      <c r="G2063" s="104">
        <v>0</v>
      </c>
      <c r="H2063" s="103" t="s">
        <v>5317</v>
      </c>
      <c r="I2063" s="3" t="s">
        <v>5274</v>
      </c>
      <c r="J2063" s="71">
        <v>42216</v>
      </c>
      <c r="K2063" s="250">
        <v>3220000</v>
      </c>
      <c r="L2063" s="2" t="s">
        <v>647</v>
      </c>
      <c r="M2063" s="3" t="s">
        <v>4504</v>
      </c>
      <c r="N2063" s="3" t="s">
        <v>30</v>
      </c>
      <c r="O2063" s="3" t="s">
        <v>31</v>
      </c>
      <c r="P2063" s="3" t="s">
        <v>4505</v>
      </c>
      <c r="Q2063" s="3" t="s">
        <v>1556</v>
      </c>
    </row>
    <row r="2064" spans="1:17" ht="51.75" thickTop="1" x14ac:dyDescent="0.2">
      <c r="A2064" s="9">
        <v>2063</v>
      </c>
      <c r="B2064" s="47" t="s">
        <v>1264</v>
      </c>
      <c r="C2064" s="3">
        <v>891180084</v>
      </c>
      <c r="D2064" s="3">
        <v>2</v>
      </c>
      <c r="E2064" s="104" t="s">
        <v>4523</v>
      </c>
      <c r="F2064" s="104">
        <v>511354</v>
      </c>
      <c r="G2064" s="104">
        <v>9</v>
      </c>
      <c r="H2064" s="103" t="s">
        <v>5318</v>
      </c>
      <c r="I2064" s="3" t="s">
        <v>5274</v>
      </c>
      <c r="J2064" s="71">
        <v>42216</v>
      </c>
      <c r="K2064" s="250">
        <v>3220000</v>
      </c>
      <c r="L2064" s="2" t="s">
        <v>647</v>
      </c>
      <c r="M2064" s="3" t="s">
        <v>4504</v>
      </c>
      <c r="N2064" s="3" t="s">
        <v>30</v>
      </c>
      <c r="O2064" s="3" t="s">
        <v>31</v>
      </c>
      <c r="P2064" s="3" t="s">
        <v>4505</v>
      </c>
      <c r="Q2064" s="3" t="s">
        <v>1556</v>
      </c>
    </row>
    <row r="2065" spans="1:17" ht="230.25" thickBot="1" x14ac:dyDescent="0.25">
      <c r="A2065" s="15">
        <v>2064</v>
      </c>
      <c r="B2065" s="47" t="s">
        <v>1264</v>
      </c>
      <c r="C2065" s="3">
        <v>891180084</v>
      </c>
      <c r="D2065" s="3">
        <v>2</v>
      </c>
      <c r="E2065" s="3" t="s">
        <v>809</v>
      </c>
      <c r="F2065" s="104">
        <v>7722296</v>
      </c>
      <c r="G2065" s="3">
        <v>7</v>
      </c>
      <c r="H2065" s="3" t="s">
        <v>5319</v>
      </c>
      <c r="I2065" s="3" t="s">
        <v>5320</v>
      </c>
      <c r="J2065" s="71">
        <v>42216</v>
      </c>
      <c r="K2065" s="250">
        <v>5836667</v>
      </c>
      <c r="L2065" s="2" t="s">
        <v>647</v>
      </c>
      <c r="M2065" s="3" t="s">
        <v>4504</v>
      </c>
      <c r="N2065" s="3" t="s">
        <v>30</v>
      </c>
      <c r="O2065" s="3" t="s">
        <v>31</v>
      </c>
      <c r="P2065" s="3" t="s">
        <v>32</v>
      </c>
      <c r="Q2065" s="3" t="s">
        <v>1556</v>
      </c>
    </row>
    <row r="2066" spans="1:17" ht="217.5" thickTop="1" x14ac:dyDescent="0.2">
      <c r="A2066" s="9">
        <v>2065</v>
      </c>
      <c r="B2066" s="47" t="s">
        <v>1264</v>
      </c>
      <c r="C2066" s="3">
        <v>891180084</v>
      </c>
      <c r="D2066" s="3">
        <v>2</v>
      </c>
      <c r="E2066" s="3" t="s">
        <v>5321</v>
      </c>
      <c r="F2066" s="104">
        <v>36305537</v>
      </c>
      <c r="G2066" s="3">
        <v>4</v>
      </c>
      <c r="H2066" s="3" t="s">
        <v>5322</v>
      </c>
      <c r="I2066" s="3" t="s">
        <v>5323</v>
      </c>
      <c r="J2066" s="71">
        <v>42216</v>
      </c>
      <c r="K2066" s="250">
        <v>2280000</v>
      </c>
      <c r="L2066" s="2" t="s">
        <v>647</v>
      </c>
      <c r="M2066" s="3" t="s">
        <v>4504</v>
      </c>
      <c r="N2066" s="3" t="s">
        <v>30</v>
      </c>
      <c r="O2066" s="3" t="s">
        <v>31</v>
      </c>
      <c r="P2066" s="3" t="s">
        <v>32</v>
      </c>
      <c r="Q2066" s="3" t="s">
        <v>1556</v>
      </c>
    </row>
    <row r="2067" spans="1:17" ht="128.25" thickBot="1" x14ac:dyDescent="0.25">
      <c r="A2067" s="15">
        <v>2066</v>
      </c>
      <c r="B2067" s="47" t="s">
        <v>1264</v>
      </c>
      <c r="C2067" s="3">
        <v>891180084</v>
      </c>
      <c r="D2067" s="3">
        <v>2</v>
      </c>
      <c r="E2067" s="3" t="s">
        <v>795</v>
      </c>
      <c r="F2067" s="104">
        <v>1075241542</v>
      </c>
      <c r="G2067" s="3">
        <v>8</v>
      </c>
      <c r="H2067" s="3" t="s">
        <v>5324</v>
      </c>
      <c r="I2067" s="3" t="s">
        <v>5325</v>
      </c>
      <c r="J2067" s="71">
        <v>42216</v>
      </c>
      <c r="K2067" s="250">
        <v>2584000</v>
      </c>
      <c r="L2067" s="2" t="s">
        <v>647</v>
      </c>
      <c r="M2067" s="3" t="s">
        <v>4504</v>
      </c>
      <c r="N2067" s="3" t="s">
        <v>30</v>
      </c>
      <c r="O2067" s="3" t="s">
        <v>31</v>
      </c>
      <c r="P2067" s="3" t="s">
        <v>32</v>
      </c>
      <c r="Q2067" s="3" t="s">
        <v>1556</v>
      </c>
    </row>
    <row r="2068" spans="1:17" ht="217.5" thickTop="1" x14ac:dyDescent="0.2">
      <c r="A2068" s="9">
        <v>2067</v>
      </c>
      <c r="B2068" s="47" t="s">
        <v>1264</v>
      </c>
      <c r="C2068" s="3">
        <v>891180084</v>
      </c>
      <c r="D2068" s="3">
        <v>2</v>
      </c>
      <c r="E2068" s="3" t="s">
        <v>5326</v>
      </c>
      <c r="F2068" s="36">
        <v>36311594</v>
      </c>
      <c r="G2068" s="3">
        <v>9</v>
      </c>
      <c r="H2068" s="103" t="s">
        <v>5327</v>
      </c>
      <c r="I2068" s="3" t="s">
        <v>5328</v>
      </c>
      <c r="J2068" s="71">
        <v>42216</v>
      </c>
      <c r="K2068" s="250">
        <v>2280000</v>
      </c>
      <c r="L2068" s="2" t="s">
        <v>647</v>
      </c>
      <c r="M2068" s="103" t="s">
        <v>4496</v>
      </c>
      <c r="N2068" s="3" t="s">
        <v>30</v>
      </c>
      <c r="O2068" s="103" t="s">
        <v>4497</v>
      </c>
      <c r="P2068" s="3" t="s">
        <v>32</v>
      </c>
      <c r="Q2068" s="103" t="s">
        <v>1556</v>
      </c>
    </row>
    <row r="2069" spans="1:17" ht="204.75" thickBot="1" x14ac:dyDescent="0.25">
      <c r="A2069" s="15">
        <v>2068</v>
      </c>
      <c r="B2069" s="47" t="s">
        <v>1264</v>
      </c>
      <c r="C2069" s="3">
        <v>891180084</v>
      </c>
      <c r="D2069" s="3">
        <v>2</v>
      </c>
      <c r="E2069" s="3" t="s">
        <v>804</v>
      </c>
      <c r="F2069" s="104">
        <v>38212964</v>
      </c>
      <c r="G2069" s="3">
        <v>3</v>
      </c>
      <c r="H2069" s="3" t="s">
        <v>5329</v>
      </c>
      <c r="I2069" s="3" t="s">
        <v>5330</v>
      </c>
      <c r="J2069" s="71">
        <v>42216</v>
      </c>
      <c r="K2069" s="250">
        <v>2697334</v>
      </c>
      <c r="L2069" s="2" t="s">
        <v>647</v>
      </c>
      <c r="M2069" s="3" t="s">
        <v>4504</v>
      </c>
      <c r="N2069" s="3" t="s">
        <v>30</v>
      </c>
      <c r="O2069" s="3" t="s">
        <v>31</v>
      </c>
      <c r="P2069" s="3" t="s">
        <v>32</v>
      </c>
      <c r="Q2069" s="3" t="s">
        <v>1556</v>
      </c>
    </row>
    <row r="2070" spans="1:17" ht="217.5" thickTop="1" x14ac:dyDescent="0.2">
      <c r="A2070" s="9">
        <v>2069</v>
      </c>
      <c r="B2070" s="47" t="s">
        <v>1264</v>
      </c>
      <c r="C2070" s="3">
        <v>891180084</v>
      </c>
      <c r="D2070" s="3">
        <v>2</v>
      </c>
      <c r="E2070" s="3" t="s">
        <v>5331</v>
      </c>
      <c r="F2070" s="104">
        <v>1075252585</v>
      </c>
      <c r="G2070" s="3">
        <v>1</v>
      </c>
      <c r="H2070" s="3" t="s">
        <v>5332</v>
      </c>
      <c r="I2070" s="3" t="s">
        <v>5333</v>
      </c>
      <c r="J2070" s="71">
        <v>42216</v>
      </c>
      <c r="K2070" s="250">
        <v>2280000</v>
      </c>
      <c r="L2070" s="2" t="s">
        <v>647</v>
      </c>
      <c r="M2070" s="3" t="s">
        <v>4504</v>
      </c>
      <c r="N2070" s="3" t="s">
        <v>30</v>
      </c>
      <c r="O2070" s="3" t="s">
        <v>31</v>
      </c>
      <c r="P2070" s="3" t="s">
        <v>32</v>
      </c>
      <c r="Q2070" s="3" t="s">
        <v>1556</v>
      </c>
    </row>
    <row r="2071" spans="1:17" ht="204.75" thickBot="1" x14ac:dyDescent="0.25">
      <c r="A2071" s="15">
        <v>2070</v>
      </c>
      <c r="B2071" s="47" t="s">
        <v>1264</v>
      </c>
      <c r="C2071" s="3">
        <v>891180084</v>
      </c>
      <c r="D2071" s="3">
        <v>2</v>
      </c>
      <c r="E2071" s="3" t="s">
        <v>5334</v>
      </c>
      <c r="F2071" s="104">
        <v>80229836</v>
      </c>
      <c r="G2071" s="3">
        <v>6</v>
      </c>
      <c r="H2071" s="3" t="s">
        <v>5335</v>
      </c>
      <c r="I2071" s="3" t="s">
        <v>5336</v>
      </c>
      <c r="J2071" s="71">
        <v>42216</v>
      </c>
      <c r="K2071" s="250">
        <v>2380000</v>
      </c>
      <c r="L2071" s="2" t="s">
        <v>647</v>
      </c>
      <c r="M2071" s="3" t="s">
        <v>4504</v>
      </c>
      <c r="N2071" s="3" t="s">
        <v>30</v>
      </c>
      <c r="O2071" s="3" t="s">
        <v>31</v>
      </c>
      <c r="P2071" s="3" t="s">
        <v>32</v>
      </c>
      <c r="Q2071" s="3" t="s">
        <v>1556</v>
      </c>
    </row>
    <row r="2072" spans="1:17" ht="128.25" thickTop="1" x14ac:dyDescent="0.2">
      <c r="A2072" s="9">
        <v>2071</v>
      </c>
      <c r="B2072" s="47" t="s">
        <v>1264</v>
      </c>
      <c r="C2072" s="3">
        <v>891180084</v>
      </c>
      <c r="D2072" s="3">
        <v>2</v>
      </c>
      <c r="E2072" s="3" t="s">
        <v>5337</v>
      </c>
      <c r="F2072" s="104">
        <v>1121214209</v>
      </c>
      <c r="G2072" s="3">
        <v>1</v>
      </c>
      <c r="H2072" s="3" t="s">
        <v>5338</v>
      </c>
      <c r="I2072" s="3" t="s">
        <v>5339</v>
      </c>
      <c r="J2072" s="71">
        <v>42216</v>
      </c>
      <c r="K2072" s="250">
        <v>2280000</v>
      </c>
      <c r="L2072" s="2" t="s">
        <v>647</v>
      </c>
      <c r="M2072" s="3" t="s">
        <v>4504</v>
      </c>
      <c r="N2072" s="3" t="s">
        <v>30</v>
      </c>
      <c r="O2072" s="3" t="s">
        <v>31</v>
      </c>
      <c r="P2072" s="3" t="s">
        <v>32</v>
      </c>
      <c r="Q2072" s="3" t="s">
        <v>1556</v>
      </c>
    </row>
    <row r="2073" spans="1:17" ht="204.75" thickBot="1" x14ac:dyDescent="0.25">
      <c r="A2073" s="15">
        <v>2072</v>
      </c>
      <c r="B2073" s="47" t="s">
        <v>1264</v>
      </c>
      <c r="C2073" s="3">
        <v>891180084</v>
      </c>
      <c r="D2073" s="3">
        <v>2</v>
      </c>
      <c r="E2073" s="3" t="s">
        <v>812</v>
      </c>
      <c r="F2073" s="104">
        <v>36314117</v>
      </c>
      <c r="G2073" s="3">
        <v>2</v>
      </c>
      <c r="H2073" s="3" t="s">
        <v>5340</v>
      </c>
      <c r="I2073" s="3" t="s">
        <v>5330</v>
      </c>
      <c r="J2073" s="71">
        <v>42216</v>
      </c>
      <c r="K2073" s="250">
        <v>4975334</v>
      </c>
      <c r="L2073" s="2" t="s">
        <v>647</v>
      </c>
      <c r="M2073" s="3" t="s">
        <v>4504</v>
      </c>
      <c r="N2073" s="3" t="s">
        <v>30</v>
      </c>
      <c r="O2073" s="3" t="s">
        <v>31</v>
      </c>
      <c r="P2073" s="3" t="s">
        <v>32</v>
      </c>
      <c r="Q2073" s="3" t="s">
        <v>1556</v>
      </c>
    </row>
    <row r="2074" spans="1:17" ht="204.75" thickTop="1" x14ac:dyDescent="0.2">
      <c r="A2074" s="9">
        <v>2073</v>
      </c>
      <c r="B2074" s="47" t="s">
        <v>1264</v>
      </c>
      <c r="C2074" s="3">
        <v>891180084</v>
      </c>
      <c r="D2074" s="3">
        <v>2</v>
      </c>
      <c r="E2074" s="3" t="s">
        <v>5341</v>
      </c>
      <c r="F2074" s="104">
        <v>1075216409</v>
      </c>
      <c r="G2074" s="3">
        <v>0</v>
      </c>
      <c r="H2074" s="3" t="s">
        <v>5342</v>
      </c>
      <c r="I2074" s="3" t="s">
        <v>5336</v>
      </c>
      <c r="J2074" s="71">
        <v>42216</v>
      </c>
      <c r="K2074" s="250">
        <v>2380000</v>
      </c>
      <c r="L2074" s="2" t="s">
        <v>647</v>
      </c>
      <c r="M2074" s="3" t="s">
        <v>4504</v>
      </c>
      <c r="N2074" s="3" t="s">
        <v>30</v>
      </c>
      <c r="O2074" s="3" t="s">
        <v>31</v>
      </c>
      <c r="P2074" s="3" t="s">
        <v>32</v>
      </c>
      <c r="Q2074" s="3" t="s">
        <v>1556</v>
      </c>
    </row>
    <row r="2075" spans="1:17" ht="128.25" thickBot="1" x14ac:dyDescent="0.25">
      <c r="A2075" s="15">
        <v>2074</v>
      </c>
      <c r="B2075" s="47" t="s">
        <v>1264</v>
      </c>
      <c r="C2075" s="3">
        <v>891180084</v>
      </c>
      <c r="D2075" s="3">
        <v>2</v>
      </c>
      <c r="E2075" s="3" t="s">
        <v>626</v>
      </c>
      <c r="F2075" s="104">
        <v>1075233867</v>
      </c>
      <c r="G2075" s="3">
        <v>2</v>
      </c>
      <c r="H2075" s="3" t="s">
        <v>5343</v>
      </c>
      <c r="I2075" s="3" t="s">
        <v>5344</v>
      </c>
      <c r="J2075" s="71">
        <v>42216</v>
      </c>
      <c r="K2075" s="250">
        <v>2584000</v>
      </c>
      <c r="L2075" s="2" t="s">
        <v>647</v>
      </c>
      <c r="M2075" s="3" t="s">
        <v>4504</v>
      </c>
      <c r="N2075" s="3" t="s">
        <v>30</v>
      </c>
      <c r="O2075" s="3" t="s">
        <v>31</v>
      </c>
      <c r="P2075" s="3" t="s">
        <v>32</v>
      </c>
      <c r="Q2075" s="3" t="s">
        <v>1556</v>
      </c>
    </row>
    <row r="2076" spans="1:17" ht="204.75" thickTop="1" x14ac:dyDescent="0.2">
      <c r="A2076" s="9">
        <v>2075</v>
      </c>
      <c r="B2076" s="47" t="s">
        <v>1264</v>
      </c>
      <c r="C2076" s="3">
        <v>891180084</v>
      </c>
      <c r="D2076" s="3">
        <v>2</v>
      </c>
      <c r="E2076" s="3" t="s">
        <v>5345</v>
      </c>
      <c r="F2076" s="104">
        <v>3838914</v>
      </c>
      <c r="G2076" s="3">
        <v>5</v>
      </c>
      <c r="H2076" s="3" t="s">
        <v>5346</v>
      </c>
      <c r="I2076" s="3" t="s">
        <v>5347</v>
      </c>
      <c r="J2076" s="71">
        <v>42216</v>
      </c>
      <c r="K2076" s="251">
        <v>2380000</v>
      </c>
      <c r="L2076" s="2" t="s">
        <v>647</v>
      </c>
      <c r="M2076" s="3" t="s">
        <v>4529</v>
      </c>
      <c r="N2076" s="3" t="s">
        <v>30</v>
      </c>
      <c r="O2076" s="3" t="s">
        <v>31</v>
      </c>
      <c r="P2076" s="3" t="s">
        <v>32</v>
      </c>
      <c r="Q2076" s="3" t="s">
        <v>1556</v>
      </c>
    </row>
    <row r="2077" spans="1:17" ht="90" thickBot="1" x14ac:dyDescent="0.25">
      <c r="A2077" s="15">
        <v>2076</v>
      </c>
      <c r="B2077" s="47" t="s">
        <v>1264</v>
      </c>
      <c r="C2077" s="3">
        <v>891180084</v>
      </c>
      <c r="D2077" s="3">
        <v>2</v>
      </c>
      <c r="E2077" s="104" t="s">
        <v>5348</v>
      </c>
      <c r="F2077" s="104">
        <v>1032408309</v>
      </c>
      <c r="G2077" s="104">
        <v>0</v>
      </c>
      <c r="H2077" s="103" t="s">
        <v>5349</v>
      </c>
      <c r="I2077" s="3" t="s">
        <v>5350</v>
      </c>
      <c r="J2077" s="71">
        <v>42216</v>
      </c>
      <c r="K2077" s="250">
        <v>9600000</v>
      </c>
      <c r="L2077" s="2" t="s">
        <v>647</v>
      </c>
      <c r="M2077" s="3" t="s">
        <v>4504</v>
      </c>
      <c r="N2077" s="3" t="s">
        <v>30</v>
      </c>
      <c r="O2077" s="3" t="s">
        <v>31</v>
      </c>
      <c r="P2077" s="3" t="s">
        <v>32</v>
      </c>
      <c r="Q2077" s="3" t="s">
        <v>3792</v>
      </c>
    </row>
    <row r="2078" spans="1:17" ht="153.75" thickTop="1" x14ac:dyDescent="0.2">
      <c r="A2078" s="9">
        <v>2077</v>
      </c>
      <c r="B2078" s="47" t="s">
        <v>1264</v>
      </c>
      <c r="C2078" s="3">
        <v>891180084</v>
      </c>
      <c r="D2078" s="3">
        <v>2</v>
      </c>
      <c r="E2078" s="104" t="s">
        <v>5351</v>
      </c>
      <c r="F2078" s="104">
        <v>39582573</v>
      </c>
      <c r="G2078" s="104">
        <v>7</v>
      </c>
      <c r="H2078" s="103" t="s">
        <v>5352</v>
      </c>
      <c r="I2078" s="3" t="s">
        <v>5108</v>
      </c>
      <c r="J2078" s="71">
        <v>42216</v>
      </c>
      <c r="K2078" s="250">
        <v>3200000</v>
      </c>
      <c r="L2078" s="2" t="s">
        <v>647</v>
      </c>
      <c r="M2078" s="3" t="s">
        <v>4504</v>
      </c>
      <c r="N2078" s="3" t="s">
        <v>30</v>
      </c>
      <c r="O2078" s="3" t="s">
        <v>31</v>
      </c>
      <c r="P2078" s="3" t="s">
        <v>32</v>
      </c>
      <c r="Q2078" s="3" t="s">
        <v>4836</v>
      </c>
    </row>
    <row r="2079" spans="1:17" ht="90" thickBot="1" x14ac:dyDescent="0.25">
      <c r="A2079" s="15">
        <v>2078</v>
      </c>
      <c r="B2079" s="47" t="s">
        <v>1264</v>
      </c>
      <c r="C2079" s="3">
        <v>891180084</v>
      </c>
      <c r="D2079" s="3">
        <v>2</v>
      </c>
      <c r="E2079" s="104" t="s">
        <v>5353</v>
      </c>
      <c r="F2079" s="104">
        <v>495699</v>
      </c>
      <c r="G2079" s="104">
        <v>8</v>
      </c>
      <c r="H2079" s="103" t="s">
        <v>5354</v>
      </c>
      <c r="I2079" s="3" t="s">
        <v>5203</v>
      </c>
      <c r="J2079" s="71">
        <v>42216</v>
      </c>
      <c r="K2079" s="250">
        <v>9600000</v>
      </c>
      <c r="L2079" s="2" t="s">
        <v>647</v>
      </c>
      <c r="M2079" s="3" t="s">
        <v>4504</v>
      </c>
      <c r="N2079" s="3" t="s">
        <v>30</v>
      </c>
      <c r="O2079" s="3" t="s">
        <v>31</v>
      </c>
      <c r="P2079" s="3" t="s">
        <v>32</v>
      </c>
      <c r="Q2079" s="3" t="s">
        <v>3792</v>
      </c>
    </row>
    <row r="2080" spans="1:17" ht="166.5" thickTop="1" x14ac:dyDescent="0.2">
      <c r="A2080" s="9">
        <v>2079</v>
      </c>
      <c r="B2080" s="47" t="s">
        <v>1264</v>
      </c>
      <c r="C2080" s="3">
        <v>891180084</v>
      </c>
      <c r="D2080" s="3">
        <v>2</v>
      </c>
      <c r="E2080" s="104" t="s">
        <v>5355</v>
      </c>
      <c r="F2080" s="104">
        <v>52421102</v>
      </c>
      <c r="G2080" s="104">
        <v>9</v>
      </c>
      <c r="H2080" s="103" t="s">
        <v>5356</v>
      </c>
      <c r="I2080" s="3" t="s">
        <v>5357</v>
      </c>
      <c r="J2080" s="71">
        <v>42216</v>
      </c>
      <c r="K2080" s="250">
        <v>32500000</v>
      </c>
      <c r="L2080" s="2" t="s">
        <v>647</v>
      </c>
      <c r="M2080" s="3" t="s">
        <v>4504</v>
      </c>
      <c r="N2080" s="3" t="s">
        <v>30</v>
      </c>
      <c r="O2080" s="3" t="s">
        <v>31</v>
      </c>
      <c r="P2080" s="3" t="s">
        <v>32</v>
      </c>
      <c r="Q2080" s="3" t="s">
        <v>3792</v>
      </c>
    </row>
    <row r="2081" spans="1:17" ht="179.25" thickBot="1" x14ac:dyDescent="0.25">
      <c r="A2081" s="15">
        <v>2080</v>
      </c>
      <c r="B2081" s="47" t="s">
        <v>1264</v>
      </c>
      <c r="C2081" s="3">
        <v>891180084</v>
      </c>
      <c r="D2081" s="3">
        <v>2</v>
      </c>
      <c r="E2081" s="104" t="s">
        <v>5358</v>
      </c>
      <c r="F2081" s="104">
        <v>1013579179</v>
      </c>
      <c r="G2081" s="104">
        <v>3</v>
      </c>
      <c r="H2081" s="103" t="s">
        <v>5359</v>
      </c>
      <c r="I2081" s="3" t="s">
        <v>5360</v>
      </c>
      <c r="J2081" s="71">
        <v>42216</v>
      </c>
      <c r="K2081" s="250">
        <v>17500000</v>
      </c>
      <c r="L2081" s="2" t="s">
        <v>647</v>
      </c>
      <c r="M2081" s="3" t="s">
        <v>4504</v>
      </c>
      <c r="N2081" s="3" t="s">
        <v>30</v>
      </c>
      <c r="O2081" s="3" t="s">
        <v>31</v>
      </c>
      <c r="P2081" s="3" t="s">
        <v>32</v>
      </c>
      <c r="Q2081" s="3" t="s">
        <v>3792</v>
      </c>
    </row>
    <row r="2082" spans="1:17" ht="128.25" thickTop="1" x14ac:dyDescent="0.2">
      <c r="A2082" s="9">
        <v>2081</v>
      </c>
      <c r="B2082" s="47" t="s">
        <v>1264</v>
      </c>
      <c r="C2082" s="3">
        <v>891180084</v>
      </c>
      <c r="D2082" s="3">
        <v>2</v>
      </c>
      <c r="E2082" s="3" t="s">
        <v>909</v>
      </c>
      <c r="F2082" s="104">
        <v>52492281</v>
      </c>
      <c r="G2082" s="3">
        <v>2</v>
      </c>
      <c r="H2082" s="3" t="s">
        <v>5361</v>
      </c>
      <c r="I2082" s="3" t="s">
        <v>5339</v>
      </c>
      <c r="J2082" s="71">
        <v>42216</v>
      </c>
      <c r="K2082" s="250">
        <v>2280000</v>
      </c>
      <c r="L2082" s="2" t="s">
        <v>647</v>
      </c>
      <c r="M2082" s="3" t="s">
        <v>4504</v>
      </c>
      <c r="N2082" s="3" t="s">
        <v>30</v>
      </c>
      <c r="O2082" s="3" t="s">
        <v>31</v>
      </c>
      <c r="P2082" s="3" t="s">
        <v>32</v>
      </c>
      <c r="Q2082" s="3" t="s">
        <v>1556</v>
      </c>
    </row>
    <row r="2083" spans="1:17" ht="179.25" thickBot="1" x14ac:dyDescent="0.25">
      <c r="A2083" s="15">
        <v>2082</v>
      </c>
      <c r="B2083" s="47" t="s">
        <v>1264</v>
      </c>
      <c r="C2083" s="3">
        <v>891180084</v>
      </c>
      <c r="D2083" s="3">
        <v>2</v>
      </c>
      <c r="E2083" s="104" t="s">
        <v>962</v>
      </c>
      <c r="F2083" s="104">
        <v>1032434051</v>
      </c>
      <c r="G2083" s="104">
        <v>6</v>
      </c>
      <c r="H2083" s="103" t="s">
        <v>5362</v>
      </c>
      <c r="I2083" s="3" t="s">
        <v>5363</v>
      </c>
      <c r="J2083" s="71">
        <v>42216</v>
      </c>
      <c r="K2083" s="250">
        <v>10000000</v>
      </c>
      <c r="L2083" s="2" t="s">
        <v>647</v>
      </c>
      <c r="M2083" s="3" t="s">
        <v>4504</v>
      </c>
      <c r="N2083" s="3" t="s">
        <v>30</v>
      </c>
      <c r="O2083" s="3" t="s">
        <v>4497</v>
      </c>
      <c r="P2083" s="3" t="s">
        <v>32</v>
      </c>
      <c r="Q2083" s="3" t="s">
        <v>3792</v>
      </c>
    </row>
    <row r="2084" spans="1:17" ht="204.75" thickTop="1" x14ac:dyDescent="0.2">
      <c r="A2084" s="9">
        <v>2083</v>
      </c>
      <c r="B2084" s="47" t="s">
        <v>1264</v>
      </c>
      <c r="C2084" s="3">
        <v>891180084</v>
      </c>
      <c r="D2084" s="3">
        <v>2</v>
      </c>
      <c r="E2084" s="104" t="s">
        <v>2150</v>
      </c>
      <c r="F2084" s="104">
        <v>12111428</v>
      </c>
      <c r="G2084" s="104">
        <v>9</v>
      </c>
      <c r="H2084" s="103" t="s">
        <v>5364</v>
      </c>
      <c r="I2084" s="3" t="s">
        <v>5365</v>
      </c>
      <c r="J2084" s="71">
        <v>42216</v>
      </c>
      <c r="K2084" s="250">
        <v>30000000</v>
      </c>
      <c r="L2084" s="2" t="s">
        <v>647</v>
      </c>
      <c r="M2084" s="3" t="s">
        <v>4504</v>
      </c>
      <c r="N2084" s="3" t="s">
        <v>30</v>
      </c>
      <c r="O2084" s="3" t="s">
        <v>31</v>
      </c>
      <c r="P2084" s="3" t="s">
        <v>32</v>
      </c>
      <c r="Q2084" s="3" t="s">
        <v>3792</v>
      </c>
    </row>
    <row r="2085" spans="1:17" ht="51.75" thickBot="1" x14ac:dyDescent="0.25">
      <c r="A2085" s="15">
        <v>2084</v>
      </c>
      <c r="B2085" s="47" t="s">
        <v>1264</v>
      </c>
      <c r="C2085" s="3">
        <v>891180084</v>
      </c>
      <c r="D2085" s="3">
        <v>2</v>
      </c>
      <c r="E2085" s="104" t="s">
        <v>5366</v>
      </c>
      <c r="F2085" s="104">
        <v>1075222413</v>
      </c>
      <c r="G2085" s="104">
        <v>5</v>
      </c>
      <c r="H2085" s="103" t="s">
        <v>5367</v>
      </c>
      <c r="I2085" s="3" t="s">
        <v>5274</v>
      </c>
      <c r="J2085" s="71">
        <v>42216</v>
      </c>
      <c r="K2085" s="250">
        <v>1610000</v>
      </c>
      <c r="L2085" s="2" t="s">
        <v>647</v>
      </c>
      <c r="M2085" s="3" t="s">
        <v>4504</v>
      </c>
      <c r="N2085" s="3" t="s">
        <v>30</v>
      </c>
      <c r="O2085" s="3" t="s">
        <v>31</v>
      </c>
      <c r="P2085" s="3" t="s">
        <v>4505</v>
      </c>
      <c r="Q2085" s="3" t="s">
        <v>3792</v>
      </c>
    </row>
    <row r="2086" spans="1:17" ht="51.75" thickTop="1" x14ac:dyDescent="0.2">
      <c r="A2086" s="9">
        <v>2085</v>
      </c>
      <c r="B2086" s="47" t="s">
        <v>1264</v>
      </c>
      <c r="C2086" s="3">
        <v>891180084</v>
      </c>
      <c r="D2086" s="3">
        <v>2</v>
      </c>
      <c r="E2086" s="104" t="s">
        <v>4177</v>
      </c>
      <c r="F2086" s="104">
        <v>26422914</v>
      </c>
      <c r="G2086" s="104">
        <v>2</v>
      </c>
      <c r="H2086" s="103" t="s">
        <v>5368</v>
      </c>
      <c r="I2086" s="3" t="s">
        <v>5369</v>
      </c>
      <c r="J2086" s="71">
        <v>42216</v>
      </c>
      <c r="K2086" s="250">
        <v>5700000</v>
      </c>
      <c r="L2086" s="2" t="s">
        <v>647</v>
      </c>
      <c r="M2086" s="3" t="s">
        <v>4504</v>
      </c>
      <c r="N2086" s="3" t="s">
        <v>30</v>
      </c>
      <c r="O2086" s="3" t="s">
        <v>31</v>
      </c>
      <c r="P2086" s="3" t="s">
        <v>4505</v>
      </c>
      <c r="Q2086" s="3" t="s">
        <v>1556</v>
      </c>
    </row>
    <row r="2087" spans="1:17" ht="39" thickBot="1" x14ac:dyDescent="0.25">
      <c r="A2087" s="15">
        <v>2086</v>
      </c>
      <c r="B2087" s="47" t="s">
        <v>1264</v>
      </c>
      <c r="C2087" s="3">
        <v>891180084</v>
      </c>
      <c r="D2087" s="3">
        <v>2</v>
      </c>
      <c r="E2087" s="104" t="s">
        <v>4507</v>
      </c>
      <c r="F2087" s="104">
        <v>36179246</v>
      </c>
      <c r="G2087" s="104">
        <v>5</v>
      </c>
      <c r="H2087" s="103" t="s">
        <v>5370</v>
      </c>
      <c r="I2087" s="3" t="s">
        <v>5371</v>
      </c>
      <c r="J2087" s="71">
        <v>42216</v>
      </c>
      <c r="K2087" s="250">
        <v>5100000</v>
      </c>
      <c r="L2087" s="2" t="s">
        <v>647</v>
      </c>
      <c r="M2087" s="3" t="s">
        <v>4504</v>
      </c>
      <c r="N2087" s="3" t="s">
        <v>30</v>
      </c>
      <c r="O2087" s="3" t="s">
        <v>31</v>
      </c>
      <c r="P2087" s="3" t="s">
        <v>4505</v>
      </c>
      <c r="Q2087" s="3" t="s">
        <v>1556</v>
      </c>
    </row>
    <row r="2088" spans="1:17" ht="51.75" thickTop="1" x14ac:dyDescent="0.2">
      <c r="A2088" s="9">
        <v>2087</v>
      </c>
      <c r="B2088" s="47" t="s">
        <v>1264</v>
      </c>
      <c r="C2088" s="3">
        <v>891180084</v>
      </c>
      <c r="D2088" s="3">
        <v>2</v>
      </c>
      <c r="E2088" s="104" t="s">
        <v>4499</v>
      </c>
      <c r="F2088" s="104">
        <v>7708808</v>
      </c>
      <c r="G2088" s="104">
        <v>1</v>
      </c>
      <c r="H2088" s="103" t="s">
        <v>5372</v>
      </c>
      <c r="I2088" s="3" t="s">
        <v>5373</v>
      </c>
      <c r="J2088" s="71">
        <v>42216</v>
      </c>
      <c r="K2088" s="250">
        <v>5550000</v>
      </c>
      <c r="L2088" s="2" t="s">
        <v>647</v>
      </c>
      <c r="M2088" s="3" t="s">
        <v>4504</v>
      </c>
      <c r="N2088" s="3" t="s">
        <v>30</v>
      </c>
      <c r="O2088" s="3" t="s">
        <v>31</v>
      </c>
      <c r="P2088" s="3" t="s">
        <v>4505</v>
      </c>
      <c r="Q2088" s="3" t="s">
        <v>1556</v>
      </c>
    </row>
    <row r="2089" spans="1:17" ht="204.75" thickBot="1" x14ac:dyDescent="0.25">
      <c r="A2089" s="15">
        <v>2088</v>
      </c>
      <c r="B2089" s="47" t="s">
        <v>1264</v>
      </c>
      <c r="C2089" s="3">
        <v>891180084</v>
      </c>
      <c r="D2089" s="3">
        <v>2</v>
      </c>
      <c r="E2089" s="3" t="s">
        <v>1252</v>
      </c>
      <c r="F2089" s="104">
        <v>1075218393</v>
      </c>
      <c r="G2089" s="3">
        <v>0</v>
      </c>
      <c r="H2089" s="3" t="s">
        <v>5374</v>
      </c>
      <c r="I2089" s="3" t="s">
        <v>5375</v>
      </c>
      <c r="J2089" s="71">
        <v>42216</v>
      </c>
      <c r="K2089" s="250">
        <v>4390000</v>
      </c>
      <c r="L2089" s="2" t="s">
        <v>647</v>
      </c>
      <c r="M2089" s="3" t="s">
        <v>4504</v>
      </c>
      <c r="N2089" s="3" t="s">
        <v>30</v>
      </c>
      <c r="O2089" s="3" t="s">
        <v>31</v>
      </c>
      <c r="P2089" s="3" t="s">
        <v>32</v>
      </c>
      <c r="Q2089" s="3" t="s">
        <v>1556</v>
      </c>
    </row>
    <row r="2090" spans="1:17" ht="153.75" thickTop="1" x14ac:dyDescent="0.2">
      <c r="A2090" s="9">
        <v>2089</v>
      </c>
      <c r="B2090" s="47" t="s">
        <v>1264</v>
      </c>
      <c r="C2090" s="84">
        <v>891180084</v>
      </c>
      <c r="D2090" s="84">
        <v>2</v>
      </c>
      <c r="E2090" s="87" t="s">
        <v>5376</v>
      </c>
      <c r="F2090" s="87">
        <v>900379413</v>
      </c>
      <c r="G2090" s="87">
        <v>0</v>
      </c>
      <c r="H2090" s="88" t="s">
        <v>5377</v>
      </c>
      <c r="I2090" s="95" t="s">
        <v>5378</v>
      </c>
      <c r="J2090" s="71">
        <v>42221</v>
      </c>
      <c r="K2090" s="248">
        <v>1584880</v>
      </c>
      <c r="L2090" s="47" t="s">
        <v>288</v>
      </c>
      <c r="M2090" s="91" t="s">
        <v>4504</v>
      </c>
      <c r="N2090" s="91" t="s">
        <v>30</v>
      </c>
      <c r="O2090" s="91" t="s">
        <v>31</v>
      </c>
      <c r="P2090" s="91" t="s">
        <v>4505</v>
      </c>
      <c r="Q2090" s="91" t="s">
        <v>4844</v>
      </c>
    </row>
    <row r="2091" spans="1:17" ht="204.75" thickBot="1" x14ac:dyDescent="0.25">
      <c r="A2091" s="15">
        <v>2090</v>
      </c>
      <c r="B2091" s="47" t="s">
        <v>1264</v>
      </c>
      <c r="C2091" s="84">
        <v>891180084</v>
      </c>
      <c r="D2091" s="84">
        <v>2</v>
      </c>
      <c r="E2091" s="93" t="s">
        <v>789</v>
      </c>
      <c r="F2091" s="87">
        <v>40784792</v>
      </c>
      <c r="G2091" s="93">
        <v>4</v>
      </c>
      <c r="H2091" s="95" t="s">
        <v>5379</v>
      </c>
      <c r="I2091" s="95" t="s">
        <v>5380</v>
      </c>
      <c r="J2091" s="71">
        <v>42222</v>
      </c>
      <c r="K2091" s="248">
        <v>3804667</v>
      </c>
      <c r="L2091" s="2" t="s">
        <v>647</v>
      </c>
      <c r="M2091" s="91" t="s">
        <v>4504</v>
      </c>
      <c r="N2091" s="91" t="s">
        <v>30</v>
      </c>
      <c r="O2091" s="91" t="s">
        <v>31</v>
      </c>
      <c r="P2091" s="91" t="s">
        <v>32</v>
      </c>
      <c r="Q2091" s="91" t="s">
        <v>1556</v>
      </c>
    </row>
    <row r="2092" spans="1:17" ht="51.75" thickTop="1" x14ac:dyDescent="0.2">
      <c r="A2092" s="9">
        <v>2091</v>
      </c>
      <c r="B2092" s="47" t="s">
        <v>1264</v>
      </c>
      <c r="C2092" s="84">
        <v>891180084</v>
      </c>
      <c r="D2092" s="84">
        <v>2</v>
      </c>
      <c r="E2092" s="93" t="s">
        <v>4655</v>
      </c>
      <c r="F2092" s="87" t="s">
        <v>5381</v>
      </c>
      <c r="G2092" s="93">
        <v>5</v>
      </c>
      <c r="H2092" s="88" t="s">
        <v>5382</v>
      </c>
      <c r="I2092" s="95" t="s">
        <v>5383</v>
      </c>
      <c r="J2092" s="71">
        <v>42222</v>
      </c>
      <c r="K2092" s="248">
        <v>8519850</v>
      </c>
      <c r="L2092" s="2" t="s">
        <v>647</v>
      </c>
      <c r="M2092" s="91" t="s">
        <v>4504</v>
      </c>
      <c r="N2092" s="91" t="s">
        <v>30</v>
      </c>
      <c r="O2092" s="91" t="s">
        <v>31</v>
      </c>
      <c r="P2092" s="91" t="s">
        <v>4505</v>
      </c>
      <c r="Q2092" s="91" t="s">
        <v>3792</v>
      </c>
    </row>
    <row r="2093" spans="1:17" ht="102.75" thickBot="1" x14ac:dyDescent="0.25">
      <c r="A2093" s="15">
        <v>2092</v>
      </c>
      <c r="B2093" s="47" t="s">
        <v>1264</v>
      </c>
      <c r="C2093" s="84">
        <v>891180084</v>
      </c>
      <c r="D2093" s="84">
        <v>2</v>
      </c>
      <c r="E2093" s="93" t="s">
        <v>5384</v>
      </c>
      <c r="F2093" s="87" t="s">
        <v>5385</v>
      </c>
      <c r="G2093" s="93">
        <v>1</v>
      </c>
      <c r="H2093" s="88" t="s">
        <v>5386</v>
      </c>
      <c r="I2093" s="95" t="s">
        <v>5387</v>
      </c>
      <c r="J2093" s="71">
        <v>42222</v>
      </c>
      <c r="K2093" s="248">
        <v>3000000</v>
      </c>
      <c r="L2093" s="2" t="s">
        <v>4030</v>
      </c>
      <c r="M2093" s="91" t="s">
        <v>4504</v>
      </c>
      <c r="N2093" s="91" t="s">
        <v>30</v>
      </c>
      <c r="O2093" s="91" t="s">
        <v>31</v>
      </c>
      <c r="P2093" s="91" t="s">
        <v>4505</v>
      </c>
      <c r="Q2093" s="91" t="s">
        <v>1556</v>
      </c>
    </row>
    <row r="2094" spans="1:17" ht="77.25" thickTop="1" x14ac:dyDescent="0.2">
      <c r="A2094" s="9">
        <v>2093</v>
      </c>
      <c r="B2094" s="47" t="s">
        <v>1264</v>
      </c>
      <c r="C2094" s="84">
        <v>891180084</v>
      </c>
      <c r="D2094" s="84">
        <v>2</v>
      </c>
      <c r="E2094" s="93" t="s">
        <v>5388</v>
      </c>
      <c r="F2094" s="87">
        <v>1075231999</v>
      </c>
      <c r="G2094" s="93">
        <v>7</v>
      </c>
      <c r="H2094" s="88" t="s">
        <v>5389</v>
      </c>
      <c r="I2094" s="95" t="s">
        <v>5390</v>
      </c>
      <c r="J2094" s="71">
        <v>42221</v>
      </c>
      <c r="K2094" s="248">
        <v>6999993</v>
      </c>
      <c r="L2094" s="2" t="s">
        <v>647</v>
      </c>
      <c r="M2094" s="91" t="s">
        <v>4504</v>
      </c>
      <c r="N2094" s="91" t="s">
        <v>30</v>
      </c>
      <c r="O2094" s="91" t="s">
        <v>31</v>
      </c>
      <c r="P2094" s="91" t="s">
        <v>4505</v>
      </c>
      <c r="Q2094" s="91" t="s">
        <v>3792</v>
      </c>
    </row>
    <row r="2095" spans="1:17" ht="64.5" thickBot="1" x14ac:dyDescent="0.25">
      <c r="A2095" s="15">
        <v>2094</v>
      </c>
      <c r="B2095" s="47" t="s">
        <v>1264</v>
      </c>
      <c r="C2095" s="84">
        <v>891180084</v>
      </c>
      <c r="D2095" s="84">
        <v>2</v>
      </c>
      <c r="E2095" s="93" t="s">
        <v>4624</v>
      </c>
      <c r="F2095" s="87">
        <v>1075237649</v>
      </c>
      <c r="G2095" s="93">
        <v>1</v>
      </c>
      <c r="H2095" s="88" t="s">
        <v>5391</v>
      </c>
      <c r="I2095" s="95" t="s">
        <v>5392</v>
      </c>
      <c r="J2095" s="71">
        <v>42221</v>
      </c>
      <c r="K2095" s="248">
        <v>11499957</v>
      </c>
      <c r="L2095" s="2" t="s">
        <v>647</v>
      </c>
      <c r="M2095" s="91" t="s">
        <v>4504</v>
      </c>
      <c r="N2095" s="91" t="s">
        <v>30</v>
      </c>
      <c r="O2095" s="91" t="s">
        <v>31</v>
      </c>
      <c r="P2095" s="91" t="s">
        <v>4505</v>
      </c>
      <c r="Q2095" s="91" t="s">
        <v>3792</v>
      </c>
    </row>
    <row r="2096" spans="1:17" ht="204.75" thickTop="1" x14ac:dyDescent="0.2">
      <c r="A2096" s="9">
        <v>2095</v>
      </c>
      <c r="B2096" s="47" t="s">
        <v>1264</v>
      </c>
      <c r="C2096" s="84">
        <v>891180084</v>
      </c>
      <c r="D2096" s="84">
        <v>2</v>
      </c>
      <c r="E2096" s="93" t="s">
        <v>5393</v>
      </c>
      <c r="F2096" s="87">
        <v>1075256331</v>
      </c>
      <c r="G2096" s="93">
        <v>6</v>
      </c>
      <c r="H2096" s="88" t="s">
        <v>5394</v>
      </c>
      <c r="I2096" s="95" t="s">
        <v>5395</v>
      </c>
      <c r="J2096" s="71">
        <v>42222</v>
      </c>
      <c r="K2096" s="248">
        <v>1776000</v>
      </c>
      <c r="L2096" s="2" t="s">
        <v>647</v>
      </c>
      <c r="M2096" s="91" t="s">
        <v>4504</v>
      </c>
      <c r="N2096" s="91" t="s">
        <v>30</v>
      </c>
      <c r="O2096" s="91" t="s">
        <v>31</v>
      </c>
      <c r="P2096" s="91" t="s">
        <v>32</v>
      </c>
      <c r="Q2096" s="91" t="s">
        <v>4844</v>
      </c>
    </row>
    <row r="2097" spans="1:17" ht="51.75" thickBot="1" x14ac:dyDescent="0.25">
      <c r="A2097" s="15">
        <v>2096</v>
      </c>
      <c r="B2097" s="47" t="s">
        <v>1264</v>
      </c>
      <c r="C2097" s="84">
        <v>891180084</v>
      </c>
      <c r="D2097" s="84">
        <v>2</v>
      </c>
      <c r="E2097" s="93" t="s">
        <v>5396</v>
      </c>
      <c r="F2097" s="87">
        <v>1075271391</v>
      </c>
      <c r="G2097" s="93">
        <v>0</v>
      </c>
      <c r="H2097" s="88" t="s">
        <v>5397</v>
      </c>
      <c r="I2097" s="95" t="s">
        <v>5398</v>
      </c>
      <c r="J2097" s="71">
        <v>42222</v>
      </c>
      <c r="K2097" s="248">
        <v>1610000</v>
      </c>
      <c r="L2097" s="2" t="s">
        <v>647</v>
      </c>
      <c r="M2097" s="91" t="s">
        <v>4504</v>
      </c>
      <c r="N2097" s="91" t="s">
        <v>30</v>
      </c>
      <c r="O2097" s="91" t="s">
        <v>31</v>
      </c>
      <c r="P2097" s="91" t="s">
        <v>4505</v>
      </c>
      <c r="Q2097" s="91" t="s">
        <v>3792</v>
      </c>
    </row>
    <row r="2098" spans="1:17" ht="64.5" thickTop="1" x14ac:dyDescent="0.2">
      <c r="A2098" s="9">
        <v>2097</v>
      </c>
      <c r="B2098" s="47" t="s">
        <v>1264</v>
      </c>
      <c r="C2098" s="84">
        <v>891180084</v>
      </c>
      <c r="D2098" s="84">
        <v>2</v>
      </c>
      <c r="E2098" s="93" t="s">
        <v>5399</v>
      </c>
      <c r="F2098" s="87">
        <v>36163121</v>
      </c>
      <c r="G2098" s="93">
        <v>3</v>
      </c>
      <c r="H2098" s="88" t="s">
        <v>5400</v>
      </c>
      <c r="I2098" s="95" t="s">
        <v>5401</v>
      </c>
      <c r="J2098" s="71">
        <v>42222</v>
      </c>
      <c r="K2098" s="248">
        <v>5600000</v>
      </c>
      <c r="L2098" s="2" t="s">
        <v>647</v>
      </c>
      <c r="M2098" s="91" t="s">
        <v>4504</v>
      </c>
      <c r="N2098" s="91" t="s">
        <v>30</v>
      </c>
      <c r="O2098" s="91" t="s">
        <v>31</v>
      </c>
      <c r="P2098" s="91" t="s">
        <v>4505</v>
      </c>
      <c r="Q2098" s="91" t="s">
        <v>3792</v>
      </c>
    </row>
    <row r="2099" spans="1:17" ht="77.25" thickBot="1" x14ac:dyDescent="0.25">
      <c r="A2099" s="15">
        <v>2098</v>
      </c>
      <c r="B2099" s="47" t="s">
        <v>1264</v>
      </c>
      <c r="C2099" s="84">
        <v>891180084</v>
      </c>
      <c r="D2099" s="84">
        <v>2</v>
      </c>
      <c r="E2099" s="93" t="s">
        <v>4578</v>
      </c>
      <c r="F2099" s="87" t="s">
        <v>5402</v>
      </c>
      <c r="G2099" s="93">
        <v>4</v>
      </c>
      <c r="H2099" s="88" t="s">
        <v>5403</v>
      </c>
      <c r="I2099" s="229" t="s">
        <v>5404</v>
      </c>
      <c r="J2099" s="71">
        <v>42222</v>
      </c>
      <c r="K2099" s="248">
        <v>10140910</v>
      </c>
      <c r="L2099" s="2" t="s">
        <v>647</v>
      </c>
      <c r="M2099" s="91" t="s">
        <v>4504</v>
      </c>
      <c r="N2099" s="91" t="s">
        <v>30</v>
      </c>
      <c r="O2099" s="91" t="s">
        <v>31</v>
      </c>
      <c r="P2099" s="91" t="s">
        <v>32</v>
      </c>
      <c r="Q2099" s="91" t="s">
        <v>3792</v>
      </c>
    </row>
    <row r="2100" spans="1:17" ht="51.75" thickTop="1" x14ac:dyDescent="0.2">
      <c r="A2100" s="9">
        <v>2099</v>
      </c>
      <c r="B2100" s="47" t="s">
        <v>1264</v>
      </c>
      <c r="C2100" s="84">
        <v>891180084</v>
      </c>
      <c r="D2100" s="84">
        <v>2</v>
      </c>
      <c r="E2100" s="93" t="s">
        <v>5405</v>
      </c>
      <c r="F2100" s="87" t="s">
        <v>5406</v>
      </c>
      <c r="G2100" s="93">
        <v>1</v>
      </c>
      <c r="H2100" s="88" t="s">
        <v>5407</v>
      </c>
      <c r="I2100" s="230" t="s">
        <v>5408</v>
      </c>
      <c r="J2100" s="71">
        <v>42222</v>
      </c>
      <c r="K2100" s="249">
        <v>10569390</v>
      </c>
      <c r="L2100" s="2" t="s">
        <v>647</v>
      </c>
      <c r="M2100" s="91" t="s">
        <v>11</v>
      </c>
      <c r="N2100" s="91" t="s">
        <v>30</v>
      </c>
      <c r="O2100" s="91" t="s">
        <v>31</v>
      </c>
      <c r="P2100" s="91" t="s">
        <v>32</v>
      </c>
      <c r="Q2100" s="91" t="s">
        <v>3792</v>
      </c>
    </row>
    <row r="2101" spans="1:17" ht="77.25" thickBot="1" x14ac:dyDescent="0.25">
      <c r="A2101" s="15">
        <v>2100</v>
      </c>
      <c r="B2101" s="47" t="s">
        <v>1264</v>
      </c>
      <c r="C2101" s="84">
        <v>891180084</v>
      </c>
      <c r="D2101" s="84">
        <v>2</v>
      </c>
      <c r="E2101" s="93" t="s">
        <v>5409</v>
      </c>
      <c r="F2101" s="94">
        <v>1077867744</v>
      </c>
      <c r="G2101" s="93">
        <v>3</v>
      </c>
      <c r="H2101" s="88" t="s">
        <v>5410</v>
      </c>
      <c r="I2101" s="95" t="s">
        <v>5411</v>
      </c>
      <c r="J2101" s="71">
        <v>42226</v>
      </c>
      <c r="K2101" s="248">
        <v>7499976</v>
      </c>
      <c r="L2101" s="2" t="s">
        <v>647</v>
      </c>
      <c r="M2101" s="91" t="s">
        <v>4504</v>
      </c>
      <c r="N2101" s="91" t="s">
        <v>30</v>
      </c>
      <c r="O2101" s="91" t="s">
        <v>31</v>
      </c>
      <c r="P2101" s="91" t="s">
        <v>32</v>
      </c>
      <c r="Q2101" s="90" t="s">
        <v>3792</v>
      </c>
    </row>
    <row r="2102" spans="1:17" ht="153.75" thickTop="1" x14ac:dyDescent="0.2">
      <c r="A2102" s="9">
        <v>2101</v>
      </c>
      <c r="B2102" s="47" t="s">
        <v>1264</v>
      </c>
      <c r="C2102" s="84">
        <v>891180084</v>
      </c>
      <c r="D2102" s="84">
        <v>2</v>
      </c>
      <c r="E2102" s="93" t="s">
        <v>5412</v>
      </c>
      <c r="F2102" s="87">
        <v>12258496</v>
      </c>
      <c r="G2102" s="93">
        <v>1</v>
      </c>
      <c r="H2102" s="88" t="s">
        <v>5413</v>
      </c>
      <c r="I2102" s="95" t="s">
        <v>5414</v>
      </c>
      <c r="J2102" s="71">
        <v>42226</v>
      </c>
      <c r="K2102" s="248">
        <v>930720</v>
      </c>
      <c r="L2102" s="89" t="s">
        <v>4518</v>
      </c>
      <c r="M2102" s="91" t="s">
        <v>4504</v>
      </c>
      <c r="N2102" s="91" t="s">
        <v>30</v>
      </c>
      <c r="O2102" s="91" t="s">
        <v>31</v>
      </c>
      <c r="P2102" s="91" t="s">
        <v>32</v>
      </c>
      <c r="Q2102" s="91" t="s">
        <v>4836</v>
      </c>
    </row>
    <row r="2103" spans="1:17" ht="64.5" thickBot="1" x14ac:dyDescent="0.25">
      <c r="A2103" s="15">
        <v>2102</v>
      </c>
      <c r="B2103" s="47" t="s">
        <v>1264</v>
      </c>
      <c r="C2103" s="84">
        <v>891180084</v>
      </c>
      <c r="D2103" s="84">
        <v>2</v>
      </c>
      <c r="E2103" s="93" t="s">
        <v>505</v>
      </c>
      <c r="F2103" s="97">
        <v>12201284</v>
      </c>
      <c r="G2103" s="98">
        <v>1</v>
      </c>
      <c r="H2103" s="88" t="s">
        <v>5415</v>
      </c>
      <c r="I2103" s="95" t="s">
        <v>5416</v>
      </c>
      <c r="J2103" s="71">
        <v>42226</v>
      </c>
      <c r="K2103" s="248">
        <v>10999956</v>
      </c>
      <c r="L2103" s="2" t="s">
        <v>647</v>
      </c>
      <c r="M2103" s="91" t="s">
        <v>4504</v>
      </c>
      <c r="N2103" s="91" t="s">
        <v>30</v>
      </c>
      <c r="O2103" s="91" t="s">
        <v>31</v>
      </c>
      <c r="P2103" s="91" t="s">
        <v>32</v>
      </c>
      <c r="Q2103" s="90" t="s">
        <v>3792</v>
      </c>
    </row>
    <row r="2104" spans="1:17" ht="51.75" thickTop="1" x14ac:dyDescent="0.2">
      <c r="A2104" s="9">
        <v>2103</v>
      </c>
      <c r="B2104" s="47" t="s">
        <v>1264</v>
      </c>
      <c r="C2104" s="84">
        <v>891180084</v>
      </c>
      <c r="D2104" s="84">
        <v>2</v>
      </c>
      <c r="E2104" s="99" t="s">
        <v>4519</v>
      </c>
      <c r="F2104" s="94">
        <v>7696519</v>
      </c>
      <c r="G2104" s="93">
        <v>2</v>
      </c>
      <c r="H2104" s="88" t="s">
        <v>5417</v>
      </c>
      <c r="I2104" s="95" t="s">
        <v>5418</v>
      </c>
      <c r="J2104" s="71">
        <v>42228</v>
      </c>
      <c r="K2104" s="248">
        <v>3000000</v>
      </c>
      <c r="L2104" s="2" t="s">
        <v>647</v>
      </c>
      <c r="M2104" s="91" t="s">
        <v>4504</v>
      </c>
      <c r="N2104" s="91" t="s">
        <v>30</v>
      </c>
      <c r="O2104" s="91" t="s">
        <v>31</v>
      </c>
      <c r="P2104" s="91" t="s">
        <v>32</v>
      </c>
      <c r="Q2104" s="91" t="s">
        <v>3792</v>
      </c>
    </row>
    <row r="2105" spans="1:17" ht="64.5" thickBot="1" x14ac:dyDescent="0.25">
      <c r="A2105" s="15">
        <v>2104</v>
      </c>
      <c r="B2105" s="47" t="s">
        <v>1264</v>
      </c>
      <c r="C2105" s="84">
        <v>891180084</v>
      </c>
      <c r="D2105" s="84">
        <v>2</v>
      </c>
      <c r="E2105" s="99" t="s">
        <v>541</v>
      </c>
      <c r="F2105" s="94" t="s">
        <v>5419</v>
      </c>
      <c r="G2105" s="93">
        <v>8</v>
      </c>
      <c r="H2105" s="88" t="s">
        <v>5420</v>
      </c>
      <c r="I2105" s="95" t="s">
        <v>5421</v>
      </c>
      <c r="J2105" s="71">
        <v>42229</v>
      </c>
      <c r="K2105" s="248">
        <v>11999872</v>
      </c>
      <c r="L2105" s="2" t="s">
        <v>647</v>
      </c>
      <c r="M2105" s="91" t="s">
        <v>4504</v>
      </c>
      <c r="N2105" s="91" t="s">
        <v>30</v>
      </c>
      <c r="O2105" s="90" t="s">
        <v>31</v>
      </c>
      <c r="P2105" s="90" t="s">
        <v>32</v>
      </c>
      <c r="Q2105" s="91" t="s">
        <v>3792</v>
      </c>
    </row>
    <row r="2106" spans="1:17" ht="141" thickTop="1" x14ac:dyDescent="0.2">
      <c r="A2106" s="9">
        <v>2105</v>
      </c>
      <c r="B2106" s="47" t="s">
        <v>1264</v>
      </c>
      <c r="C2106" s="84">
        <v>891180084</v>
      </c>
      <c r="D2106" s="84">
        <v>2</v>
      </c>
      <c r="E2106" s="99" t="s">
        <v>5422</v>
      </c>
      <c r="F2106" s="97">
        <v>900845268</v>
      </c>
      <c r="G2106" s="98">
        <v>8</v>
      </c>
      <c r="H2106" s="88" t="s">
        <v>5423</v>
      </c>
      <c r="I2106" s="95" t="s">
        <v>5424</v>
      </c>
      <c r="J2106" s="71">
        <v>42229</v>
      </c>
      <c r="K2106" s="248">
        <v>4000000</v>
      </c>
      <c r="L2106" s="2" t="s">
        <v>4030</v>
      </c>
      <c r="M2106" s="91" t="s">
        <v>4504</v>
      </c>
      <c r="N2106" s="91" t="s">
        <v>30</v>
      </c>
      <c r="O2106" s="90" t="s">
        <v>31</v>
      </c>
      <c r="P2106" s="90" t="s">
        <v>32</v>
      </c>
      <c r="Q2106" s="90" t="s">
        <v>3792</v>
      </c>
    </row>
    <row r="2107" spans="1:17" ht="141" thickBot="1" x14ac:dyDescent="0.25">
      <c r="A2107" s="15">
        <v>2106</v>
      </c>
      <c r="B2107" s="47" t="s">
        <v>1264</v>
      </c>
      <c r="C2107" s="84">
        <v>891180084</v>
      </c>
      <c r="D2107" s="84">
        <v>2</v>
      </c>
      <c r="E2107" s="99" t="s">
        <v>5422</v>
      </c>
      <c r="F2107" s="97">
        <v>900845268</v>
      </c>
      <c r="G2107" s="93">
        <v>8</v>
      </c>
      <c r="H2107" s="88" t="s">
        <v>5425</v>
      </c>
      <c r="I2107" s="95" t="s">
        <v>5426</v>
      </c>
      <c r="J2107" s="71">
        <v>42229</v>
      </c>
      <c r="K2107" s="248">
        <v>7000000</v>
      </c>
      <c r="L2107" s="2" t="s">
        <v>4030</v>
      </c>
      <c r="M2107" s="91" t="s">
        <v>4504</v>
      </c>
      <c r="N2107" s="91" t="s">
        <v>30</v>
      </c>
      <c r="O2107" s="90" t="s">
        <v>31</v>
      </c>
      <c r="P2107" s="90" t="s">
        <v>32</v>
      </c>
      <c r="Q2107" s="90" t="s">
        <v>3792</v>
      </c>
    </row>
    <row r="2108" spans="1:17" ht="64.5" thickTop="1" x14ac:dyDescent="0.2">
      <c r="A2108" s="9">
        <v>2107</v>
      </c>
      <c r="B2108" s="47" t="s">
        <v>1264</v>
      </c>
      <c r="C2108" s="84">
        <v>891180084</v>
      </c>
      <c r="D2108" s="85">
        <v>2</v>
      </c>
      <c r="E2108" s="99" t="s">
        <v>5427</v>
      </c>
      <c r="F2108" s="97" t="s">
        <v>5428</v>
      </c>
      <c r="G2108" s="93">
        <v>1</v>
      </c>
      <c r="H2108" s="88" t="s">
        <v>5429</v>
      </c>
      <c r="I2108" s="95" t="s">
        <v>5430</v>
      </c>
      <c r="J2108" s="71">
        <v>42228</v>
      </c>
      <c r="K2108" s="248">
        <v>3988800</v>
      </c>
      <c r="L2108" s="2" t="s">
        <v>647</v>
      </c>
      <c r="M2108" s="91" t="s">
        <v>4504</v>
      </c>
      <c r="N2108" s="91" t="s">
        <v>30</v>
      </c>
      <c r="O2108" s="90" t="s">
        <v>31</v>
      </c>
      <c r="P2108" s="90" t="s">
        <v>32</v>
      </c>
      <c r="Q2108" s="91"/>
    </row>
    <row r="2109" spans="1:17" ht="64.5" thickBot="1" x14ac:dyDescent="0.25">
      <c r="A2109" s="15">
        <v>2108</v>
      </c>
      <c r="B2109" s="47" t="s">
        <v>1264</v>
      </c>
      <c r="C2109" s="84">
        <v>891180084</v>
      </c>
      <c r="D2109" s="85">
        <v>2</v>
      </c>
      <c r="E2109" s="99" t="s">
        <v>5431</v>
      </c>
      <c r="F2109" s="97" t="s">
        <v>5432</v>
      </c>
      <c r="G2109" s="93"/>
      <c r="H2109" s="88" t="s">
        <v>5433</v>
      </c>
      <c r="I2109" s="95" t="s">
        <v>5434</v>
      </c>
      <c r="J2109" s="71">
        <v>42229</v>
      </c>
      <c r="K2109" s="248">
        <v>1143000</v>
      </c>
      <c r="L2109" s="47" t="s">
        <v>288</v>
      </c>
      <c r="M2109" s="91" t="s">
        <v>4504</v>
      </c>
      <c r="N2109" s="91" t="s">
        <v>30</v>
      </c>
      <c r="O2109" s="90" t="s">
        <v>31</v>
      </c>
      <c r="P2109" s="90" t="s">
        <v>32</v>
      </c>
      <c r="Q2109" s="91"/>
    </row>
    <row r="2110" spans="1:17" ht="90" thickTop="1" x14ac:dyDescent="0.2">
      <c r="A2110" s="9">
        <v>2109</v>
      </c>
      <c r="B2110" s="47" t="s">
        <v>1264</v>
      </c>
      <c r="C2110" s="84">
        <v>891180084</v>
      </c>
      <c r="D2110" s="84">
        <v>2</v>
      </c>
      <c r="E2110" s="87" t="s">
        <v>5435</v>
      </c>
      <c r="F2110" s="87">
        <v>79855576</v>
      </c>
      <c r="G2110" s="87">
        <v>7</v>
      </c>
      <c r="H2110" s="88" t="s">
        <v>5436</v>
      </c>
      <c r="I2110" s="95" t="s">
        <v>5437</v>
      </c>
      <c r="J2110" s="71">
        <v>42235</v>
      </c>
      <c r="K2110" s="248">
        <v>9600000</v>
      </c>
      <c r="L2110" s="2" t="s">
        <v>647</v>
      </c>
      <c r="M2110" s="91" t="s">
        <v>4504</v>
      </c>
      <c r="N2110" s="91" t="s">
        <v>30</v>
      </c>
      <c r="O2110" s="91" t="s">
        <v>31</v>
      </c>
      <c r="P2110" s="91" t="s">
        <v>32</v>
      </c>
      <c r="Q2110" s="91" t="s">
        <v>3792</v>
      </c>
    </row>
    <row r="2111" spans="1:17" ht="115.5" thickBot="1" x14ac:dyDescent="0.25">
      <c r="A2111" s="15">
        <v>2110</v>
      </c>
      <c r="B2111" s="47" t="s">
        <v>1264</v>
      </c>
      <c r="C2111" s="84">
        <v>891180084</v>
      </c>
      <c r="D2111" s="84">
        <v>2</v>
      </c>
      <c r="E2111" s="93" t="s">
        <v>4697</v>
      </c>
      <c r="F2111" s="97">
        <v>36183257</v>
      </c>
      <c r="G2111" s="93">
        <v>1</v>
      </c>
      <c r="H2111" s="88" t="s">
        <v>5438</v>
      </c>
      <c r="I2111" s="95" t="s">
        <v>5439</v>
      </c>
      <c r="J2111" s="71">
        <v>42236</v>
      </c>
      <c r="K2111" s="248">
        <v>1496168</v>
      </c>
      <c r="L2111" s="2" t="s">
        <v>4030</v>
      </c>
      <c r="M2111" s="91" t="s">
        <v>4496</v>
      </c>
      <c r="N2111" s="91" t="s">
        <v>30</v>
      </c>
      <c r="O2111" s="91" t="s">
        <v>31</v>
      </c>
      <c r="P2111" s="91" t="s">
        <v>32</v>
      </c>
      <c r="Q2111" s="91" t="s">
        <v>3792</v>
      </c>
    </row>
    <row r="2112" spans="1:17" ht="166.5" thickTop="1" x14ac:dyDescent="0.2">
      <c r="A2112" s="9">
        <v>2111</v>
      </c>
      <c r="B2112" s="47" t="s">
        <v>1264</v>
      </c>
      <c r="C2112" s="84">
        <v>891180084</v>
      </c>
      <c r="D2112" s="84">
        <v>2</v>
      </c>
      <c r="E2112" s="99" t="s">
        <v>4669</v>
      </c>
      <c r="F2112" s="97">
        <v>900845268</v>
      </c>
      <c r="G2112" s="93">
        <v>8</v>
      </c>
      <c r="H2112" s="88" t="s">
        <v>5440</v>
      </c>
      <c r="I2112" s="95" t="s">
        <v>5441</v>
      </c>
      <c r="J2112" s="71">
        <v>42236</v>
      </c>
      <c r="K2112" s="248">
        <v>7000000</v>
      </c>
      <c r="L2112" s="2" t="s">
        <v>4030</v>
      </c>
      <c r="M2112" s="91" t="s">
        <v>1267</v>
      </c>
      <c r="N2112" s="91" t="s">
        <v>30</v>
      </c>
      <c r="O2112" s="91" t="s">
        <v>31</v>
      </c>
      <c r="P2112" s="91" t="s">
        <v>32</v>
      </c>
      <c r="Q2112" s="91" t="s">
        <v>5442</v>
      </c>
    </row>
    <row r="2113" spans="1:17" ht="51.75" thickBot="1" x14ac:dyDescent="0.25">
      <c r="A2113" s="15">
        <v>2112</v>
      </c>
      <c r="B2113" s="47" t="s">
        <v>1264</v>
      </c>
      <c r="C2113" s="84">
        <v>891180084</v>
      </c>
      <c r="D2113" s="84">
        <v>2</v>
      </c>
      <c r="E2113" s="99" t="s">
        <v>4652</v>
      </c>
      <c r="F2113" s="97">
        <v>1075229357</v>
      </c>
      <c r="G2113" s="93">
        <v>2</v>
      </c>
      <c r="H2113" s="88" t="s">
        <v>5443</v>
      </c>
      <c r="I2113" s="95" t="s">
        <v>5444</v>
      </c>
      <c r="J2113" s="71">
        <v>42236</v>
      </c>
      <c r="K2113" s="248">
        <v>11000000</v>
      </c>
      <c r="L2113" s="2" t="s">
        <v>647</v>
      </c>
      <c r="M2113" s="91" t="s">
        <v>1267</v>
      </c>
      <c r="N2113" s="91" t="s">
        <v>30</v>
      </c>
      <c r="O2113" s="91" t="s">
        <v>31</v>
      </c>
      <c r="P2113" s="91" t="s">
        <v>32</v>
      </c>
      <c r="Q2113" s="91" t="s">
        <v>3792</v>
      </c>
    </row>
    <row r="2114" spans="1:17" ht="77.25" thickTop="1" x14ac:dyDescent="0.2">
      <c r="A2114" s="9">
        <v>2113</v>
      </c>
      <c r="B2114" s="47" t="s">
        <v>1264</v>
      </c>
      <c r="C2114" s="108">
        <v>891180084</v>
      </c>
      <c r="D2114" s="108">
        <v>2</v>
      </c>
      <c r="E2114" s="109" t="s">
        <v>1225</v>
      </c>
      <c r="F2114" s="97">
        <v>7694101</v>
      </c>
      <c r="G2114" s="98">
        <v>9</v>
      </c>
      <c r="H2114" s="110" t="s">
        <v>5445</v>
      </c>
      <c r="I2114" s="231" t="s">
        <v>5446</v>
      </c>
      <c r="J2114" s="71">
        <v>42237</v>
      </c>
      <c r="K2114" s="252">
        <v>3161000</v>
      </c>
      <c r="L2114" s="2" t="s">
        <v>4030</v>
      </c>
      <c r="M2114" s="91" t="s">
        <v>1267</v>
      </c>
      <c r="N2114" s="91" t="s">
        <v>30</v>
      </c>
      <c r="O2114" s="91" t="s">
        <v>31</v>
      </c>
      <c r="P2114" s="91" t="s">
        <v>32</v>
      </c>
      <c r="Q2114" s="91" t="s">
        <v>4836</v>
      </c>
    </row>
    <row r="2115" spans="1:17" ht="115.5" thickBot="1" x14ac:dyDescent="0.25">
      <c r="A2115" s="15">
        <v>2114</v>
      </c>
      <c r="B2115" s="47" t="s">
        <v>1264</v>
      </c>
      <c r="C2115" s="111">
        <v>891180084</v>
      </c>
      <c r="D2115" s="111">
        <v>2</v>
      </c>
      <c r="E2115" s="93" t="s">
        <v>5447</v>
      </c>
      <c r="F2115" s="87">
        <v>52985137</v>
      </c>
      <c r="G2115" s="87">
        <v>6</v>
      </c>
      <c r="H2115" s="88" t="s">
        <v>5448</v>
      </c>
      <c r="I2115" s="95" t="s">
        <v>5449</v>
      </c>
      <c r="J2115" s="71">
        <v>42241</v>
      </c>
      <c r="K2115" s="248">
        <v>6000000</v>
      </c>
      <c r="L2115" s="2" t="s">
        <v>647</v>
      </c>
      <c r="M2115" s="91" t="s">
        <v>4496</v>
      </c>
      <c r="N2115" s="91" t="s">
        <v>30</v>
      </c>
      <c r="O2115" s="90" t="s">
        <v>4497</v>
      </c>
      <c r="P2115" s="92" t="s">
        <v>4498</v>
      </c>
      <c r="Q2115" s="90" t="s">
        <v>3792</v>
      </c>
    </row>
    <row r="2116" spans="1:17" ht="128.25" thickTop="1" x14ac:dyDescent="0.2">
      <c r="A2116" s="9">
        <v>2115</v>
      </c>
      <c r="B2116" s="47" t="s">
        <v>1264</v>
      </c>
      <c r="C2116" s="112">
        <v>891180084</v>
      </c>
      <c r="D2116" s="112">
        <v>2</v>
      </c>
      <c r="E2116" s="113" t="s">
        <v>4649</v>
      </c>
      <c r="F2116" s="114">
        <v>900621681</v>
      </c>
      <c r="G2116" s="115">
        <v>5</v>
      </c>
      <c r="H2116" s="116" t="s">
        <v>5450</v>
      </c>
      <c r="I2116" s="232" t="s">
        <v>5451</v>
      </c>
      <c r="J2116" s="71">
        <v>42242</v>
      </c>
      <c r="K2116" s="253">
        <v>4160000</v>
      </c>
      <c r="L2116" s="47" t="s">
        <v>288</v>
      </c>
      <c r="M2116" s="117" t="s">
        <v>1267</v>
      </c>
      <c r="N2116" s="117" t="s">
        <v>30</v>
      </c>
      <c r="O2116" s="91" t="s">
        <v>31</v>
      </c>
      <c r="P2116" s="91" t="s">
        <v>4505</v>
      </c>
      <c r="Q2116" s="91" t="s">
        <v>3792</v>
      </c>
    </row>
    <row r="2117" spans="1:17" ht="141" thickBot="1" x14ac:dyDescent="0.25">
      <c r="A2117" s="15">
        <v>2116</v>
      </c>
      <c r="B2117" s="47" t="s">
        <v>1264</v>
      </c>
      <c r="C2117" s="84">
        <v>891180084</v>
      </c>
      <c r="D2117" s="84">
        <v>2</v>
      </c>
      <c r="E2117" s="93" t="s">
        <v>5452</v>
      </c>
      <c r="F2117" s="94">
        <v>79249467</v>
      </c>
      <c r="G2117" s="93">
        <v>3</v>
      </c>
      <c r="H2117" s="88" t="s">
        <v>5453</v>
      </c>
      <c r="I2117" s="95" t="s">
        <v>5454</v>
      </c>
      <c r="J2117" s="71">
        <v>42243</v>
      </c>
      <c r="K2117" s="248">
        <v>18000000</v>
      </c>
      <c r="L2117" s="2" t="s">
        <v>647</v>
      </c>
      <c r="M2117" s="91" t="s">
        <v>4504</v>
      </c>
      <c r="N2117" s="91" t="s">
        <v>30</v>
      </c>
      <c r="O2117" s="91" t="s">
        <v>31</v>
      </c>
      <c r="P2117" s="91" t="s">
        <v>32</v>
      </c>
      <c r="Q2117" s="91" t="s">
        <v>3792</v>
      </c>
    </row>
    <row r="2118" spans="1:17" ht="90" thickTop="1" x14ac:dyDescent="0.2">
      <c r="A2118" s="9">
        <v>2117</v>
      </c>
      <c r="B2118" s="47" t="s">
        <v>1264</v>
      </c>
      <c r="C2118" s="84">
        <v>891180084</v>
      </c>
      <c r="D2118" s="84">
        <v>2</v>
      </c>
      <c r="E2118" s="93" t="s">
        <v>5455</v>
      </c>
      <c r="F2118" s="87">
        <v>1081392311</v>
      </c>
      <c r="G2118" s="93">
        <v>2</v>
      </c>
      <c r="H2118" s="88" t="s">
        <v>5456</v>
      </c>
      <c r="I2118" s="95" t="s">
        <v>5457</v>
      </c>
      <c r="J2118" s="71">
        <v>42243</v>
      </c>
      <c r="K2118" s="248">
        <v>3599944</v>
      </c>
      <c r="L2118" s="2" t="s">
        <v>647</v>
      </c>
      <c r="M2118" s="91" t="s">
        <v>5458</v>
      </c>
      <c r="N2118" s="91" t="s">
        <v>30</v>
      </c>
      <c r="O2118" s="91" t="s">
        <v>31</v>
      </c>
      <c r="P2118" s="91" t="s">
        <v>4038</v>
      </c>
      <c r="Q2118" s="91" t="s">
        <v>1556</v>
      </c>
    </row>
    <row r="2119" spans="1:17" ht="26.25" thickBot="1" x14ac:dyDescent="0.25">
      <c r="A2119" s="15">
        <v>2118</v>
      </c>
      <c r="B2119" s="47" t="s">
        <v>1264</v>
      </c>
      <c r="C2119" s="84">
        <v>891180084</v>
      </c>
      <c r="D2119" s="84">
        <v>2</v>
      </c>
      <c r="E2119" s="99" t="s">
        <v>5459</v>
      </c>
      <c r="F2119" s="87">
        <v>1075229357</v>
      </c>
      <c r="G2119" s="93">
        <v>2</v>
      </c>
      <c r="H2119" s="88" t="s">
        <v>5460</v>
      </c>
      <c r="I2119" s="88" t="s">
        <v>5461</v>
      </c>
      <c r="J2119" s="71">
        <v>42243</v>
      </c>
      <c r="K2119" s="248">
        <v>3599944</v>
      </c>
      <c r="L2119" s="2" t="s">
        <v>647</v>
      </c>
      <c r="M2119" s="91" t="s">
        <v>5458</v>
      </c>
      <c r="N2119" s="91" t="s">
        <v>30</v>
      </c>
      <c r="O2119" s="91" t="s">
        <v>31</v>
      </c>
      <c r="P2119" s="91" t="s">
        <v>32</v>
      </c>
      <c r="Q2119" s="90" t="s">
        <v>1556</v>
      </c>
    </row>
    <row r="2120" spans="1:17" ht="26.25" thickTop="1" x14ac:dyDescent="0.2">
      <c r="A2120" s="9">
        <v>2119</v>
      </c>
      <c r="B2120" s="47" t="s">
        <v>1264</v>
      </c>
      <c r="C2120" s="84">
        <v>891180084</v>
      </c>
      <c r="D2120" s="84">
        <v>2</v>
      </c>
      <c r="E2120" s="99" t="s">
        <v>5459</v>
      </c>
      <c r="F2120" s="87">
        <v>1075229357</v>
      </c>
      <c r="G2120" s="93">
        <v>2</v>
      </c>
      <c r="H2120" s="88" t="s">
        <v>5462</v>
      </c>
      <c r="I2120" s="88" t="s">
        <v>5461</v>
      </c>
      <c r="J2120" s="71">
        <v>42244</v>
      </c>
      <c r="K2120" s="248">
        <v>3599944</v>
      </c>
      <c r="L2120" s="2" t="s">
        <v>647</v>
      </c>
      <c r="M2120" s="91" t="s">
        <v>5458</v>
      </c>
      <c r="N2120" s="91" t="s">
        <v>30</v>
      </c>
      <c r="O2120" s="91" t="s">
        <v>31</v>
      </c>
      <c r="P2120" s="91" t="s">
        <v>32</v>
      </c>
      <c r="Q2120" s="90" t="s">
        <v>3792</v>
      </c>
    </row>
    <row r="2121" spans="1:17" ht="153.75" thickBot="1" x14ac:dyDescent="0.25">
      <c r="A2121" s="15">
        <v>2120</v>
      </c>
      <c r="B2121" s="47" t="s">
        <v>1264</v>
      </c>
      <c r="C2121" s="84">
        <v>891180084</v>
      </c>
      <c r="D2121" s="84">
        <v>2</v>
      </c>
      <c r="E2121" s="87" t="s">
        <v>4750</v>
      </c>
      <c r="F2121" s="87">
        <v>1075213869</v>
      </c>
      <c r="G2121" s="87">
        <v>1</v>
      </c>
      <c r="H2121" s="88" t="s">
        <v>5463</v>
      </c>
      <c r="I2121" s="95" t="s">
        <v>5464</v>
      </c>
      <c r="J2121" s="71">
        <v>42244</v>
      </c>
      <c r="K2121" s="248">
        <v>1093200</v>
      </c>
      <c r="L2121" s="2" t="s">
        <v>647</v>
      </c>
      <c r="M2121" s="91" t="s">
        <v>4504</v>
      </c>
      <c r="N2121" s="91" t="s">
        <v>30</v>
      </c>
      <c r="O2121" s="91" t="s">
        <v>31</v>
      </c>
      <c r="P2121" s="91" t="s">
        <v>4505</v>
      </c>
      <c r="Q2121" s="91" t="s">
        <v>4836</v>
      </c>
    </row>
    <row r="2122" spans="1:17" ht="26.25" thickTop="1" x14ac:dyDescent="0.2">
      <c r="A2122" s="9">
        <v>2121</v>
      </c>
      <c r="B2122" s="47" t="s">
        <v>1264</v>
      </c>
      <c r="C2122" s="84">
        <v>891180084</v>
      </c>
      <c r="D2122" s="84">
        <v>2</v>
      </c>
      <c r="E2122" s="99" t="s">
        <v>5465</v>
      </c>
      <c r="F2122" s="87">
        <v>55164233</v>
      </c>
      <c r="G2122" s="93">
        <v>1</v>
      </c>
      <c r="H2122" s="88" t="s">
        <v>5466</v>
      </c>
      <c r="I2122" s="88" t="s">
        <v>5467</v>
      </c>
      <c r="J2122" s="71">
        <v>42244</v>
      </c>
      <c r="K2122" s="248">
        <v>7950000</v>
      </c>
      <c r="L2122" s="2" t="s">
        <v>647</v>
      </c>
      <c r="M2122" s="91" t="s">
        <v>1267</v>
      </c>
      <c r="N2122" s="91" t="s">
        <v>30</v>
      </c>
      <c r="O2122" s="91" t="s">
        <v>31</v>
      </c>
      <c r="P2122" s="91" t="s">
        <v>32</v>
      </c>
      <c r="Q2122" s="90" t="s">
        <v>1556</v>
      </c>
    </row>
    <row r="2123" spans="1:17" ht="26.25" thickBot="1" x14ac:dyDescent="0.25">
      <c r="A2123" s="15">
        <v>2122</v>
      </c>
      <c r="B2123" s="47" t="s">
        <v>1264</v>
      </c>
      <c r="C2123" s="84">
        <v>891180084</v>
      </c>
      <c r="D2123" s="84">
        <v>2</v>
      </c>
      <c r="E2123" s="99" t="s">
        <v>5468</v>
      </c>
      <c r="F2123" s="87">
        <v>391005</v>
      </c>
      <c r="G2123" s="93">
        <v>3</v>
      </c>
      <c r="H2123" s="88" t="s">
        <v>5469</v>
      </c>
      <c r="I2123" s="88" t="s">
        <v>5470</v>
      </c>
      <c r="J2123" s="71">
        <v>42244</v>
      </c>
      <c r="K2123" s="248">
        <v>7950000</v>
      </c>
      <c r="L2123" s="2" t="s">
        <v>647</v>
      </c>
      <c r="M2123" s="91" t="s">
        <v>1267</v>
      </c>
      <c r="N2123" s="91" t="s">
        <v>30</v>
      </c>
      <c r="O2123" s="91" t="s">
        <v>31</v>
      </c>
      <c r="P2123" s="91" t="s">
        <v>32</v>
      </c>
      <c r="Q2123" s="90" t="s">
        <v>1556</v>
      </c>
    </row>
    <row r="2124" spans="1:17" ht="90" thickTop="1" x14ac:dyDescent="0.2">
      <c r="A2124" s="9">
        <v>2123</v>
      </c>
      <c r="B2124" s="47" t="s">
        <v>1264</v>
      </c>
      <c r="C2124" s="84">
        <v>891180084</v>
      </c>
      <c r="D2124" s="84">
        <v>2</v>
      </c>
      <c r="E2124" s="99" t="s">
        <v>5471</v>
      </c>
      <c r="F2124" s="87">
        <v>98486386</v>
      </c>
      <c r="G2124" s="93">
        <v>1</v>
      </c>
      <c r="H2124" s="88" t="s">
        <v>5472</v>
      </c>
      <c r="I2124" s="95" t="s">
        <v>5473</v>
      </c>
      <c r="J2124" s="71">
        <v>42244</v>
      </c>
      <c r="K2124" s="248">
        <v>2792160</v>
      </c>
      <c r="L2124" s="2" t="s">
        <v>647</v>
      </c>
      <c r="M2124" s="91" t="s">
        <v>1267</v>
      </c>
      <c r="N2124" s="91" t="s">
        <v>30</v>
      </c>
      <c r="O2124" s="91" t="s">
        <v>31</v>
      </c>
      <c r="P2124" s="91" t="s">
        <v>32</v>
      </c>
      <c r="Q2124" s="90" t="s">
        <v>5442</v>
      </c>
    </row>
    <row r="2125" spans="1:17" ht="26.25" thickBot="1" x14ac:dyDescent="0.25">
      <c r="A2125" s="15">
        <v>2124</v>
      </c>
      <c r="B2125" s="47" t="s">
        <v>1264</v>
      </c>
      <c r="C2125" s="84">
        <v>891180084</v>
      </c>
      <c r="D2125" s="84">
        <v>2</v>
      </c>
      <c r="E2125" s="99" t="s">
        <v>4509</v>
      </c>
      <c r="F2125" s="87">
        <v>7725777</v>
      </c>
      <c r="G2125" s="93">
        <v>1</v>
      </c>
      <c r="H2125" s="88" t="s">
        <v>5474</v>
      </c>
      <c r="I2125" s="88" t="s">
        <v>5475</v>
      </c>
      <c r="J2125" s="71">
        <v>42244</v>
      </c>
      <c r="K2125" s="248">
        <v>5700000</v>
      </c>
      <c r="L2125" s="2" t="s">
        <v>647</v>
      </c>
      <c r="M2125" s="91" t="s">
        <v>1267</v>
      </c>
      <c r="N2125" s="91" t="s">
        <v>30</v>
      </c>
      <c r="O2125" s="91" t="s">
        <v>31</v>
      </c>
      <c r="P2125" s="91" t="s">
        <v>32</v>
      </c>
      <c r="Q2125" s="90" t="s">
        <v>3792</v>
      </c>
    </row>
    <row r="2126" spans="1:17" ht="115.5" thickTop="1" x14ac:dyDescent="0.2">
      <c r="A2126" s="9">
        <v>2125</v>
      </c>
      <c r="B2126" s="47" t="s">
        <v>1264</v>
      </c>
      <c r="C2126" s="84">
        <v>891180084</v>
      </c>
      <c r="D2126" s="84">
        <v>2</v>
      </c>
      <c r="E2126" s="99" t="s">
        <v>4720</v>
      </c>
      <c r="F2126" s="87">
        <v>12226184</v>
      </c>
      <c r="G2126" s="93">
        <v>1</v>
      </c>
      <c r="H2126" s="88" t="s">
        <v>5476</v>
      </c>
      <c r="I2126" s="95" t="s">
        <v>5477</v>
      </c>
      <c r="J2126" s="71">
        <v>42244</v>
      </c>
      <c r="K2126" s="248">
        <v>2048000</v>
      </c>
      <c r="L2126" s="2" t="s">
        <v>647</v>
      </c>
      <c r="M2126" s="91" t="s">
        <v>1267</v>
      </c>
      <c r="N2126" s="91" t="s">
        <v>30</v>
      </c>
      <c r="O2126" s="91" t="s">
        <v>31</v>
      </c>
      <c r="P2126" s="91" t="s">
        <v>32</v>
      </c>
      <c r="Q2126" s="90" t="s">
        <v>5442</v>
      </c>
    </row>
    <row r="2127" spans="1:17" ht="26.25" thickBot="1" x14ac:dyDescent="0.25">
      <c r="A2127" s="15">
        <v>2126</v>
      </c>
      <c r="B2127" s="47" t="s">
        <v>1264</v>
      </c>
      <c r="C2127" s="84">
        <v>891180084</v>
      </c>
      <c r="D2127" s="84">
        <v>2</v>
      </c>
      <c r="E2127" s="99" t="s">
        <v>5478</v>
      </c>
      <c r="F2127" s="87">
        <v>17192032</v>
      </c>
      <c r="G2127" s="93">
        <v>0</v>
      </c>
      <c r="H2127" s="88" t="s">
        <v>5479</v>
      </c>
      <c r="I2127" s="88" t="s">
        <v>5480</v>
      </c>
      <c r="J2127" s="71">
        <v>42244</v>
      </c>
      <c r="K2127" s="248">
        <v>930720</v>
      </c>
      <c r="L2127" s="89" t="s">
        <v>4518</v>
      </c>
      <c r="M2127" s="91" t="s">
        <v>1267</v>
      </c>
      <c r="N2127" s="91" t="s">
        <v>30</v>
      </c>
      <c r="O2127" s="91" t="s">
        <v>31</v>
      </c>
      <c r="P2127" s="91" t="s">
        <v>32</v>
      </c>
      <c r="Q2127" s="90" t="s">
        <v>4836</v>
      </c>
    </row>
    <row r="2128" spans="1:17" ht="39" thickTop="1" x14ac:dyDescent="0.2">
      <c r="A2128" s="9">
        <v>2127</v>
      </c>
      <c r="B2128" s="47" t="s">
        <v>1264</v>
      </c>
      <c r="C2128" s="84">
        <v>891180084</v>
      </c>
      <c r="D2128" s="84">
        <v>2</v>
      </c>
      <c r="E2128" s="99" t="s">
        <v>707</v>
      </c>
      <c r="F2128" s="87" t="s">
        <v>5481</v>
      </c>
      <c r="G2128" s="93">
        <v>0</v>
      </c>
      <c r="H2128" s="88" t="s">
        <v>5482</v>
      </c>
      <c r="I2128" s="88" t="s">
        <v>5483</v>
      </c>
      <c r="J2128" s="71">
        <v>42249</v>
      </c>
      <c r="K2128" s="248">
        <v>700000</v>
      </c>
      <c r="L2128" s="2" t="s">
        <v>4030</v>
      </c>
      <c r="M2128" s="91" t="s">
        <v>1267</v>
      </c>
      <c r="N2128" s="91" t="s">
        <v>30</v>
      </c>
      <c r="O2128" s="91" t="s">
        <v>31</v>
      </c>
      <c r="P2128" s="91" t="s">
        <v>32</v>
      </c>
      <c r="Q2128" s="90" t="s">
        <v>3792</v>
      </c>
    </row>
    <row r="2129" spans="1:17" ht="51.75" thickBot="1" x14ac:dyDescent="0.25">
      <c r="A2129" s="15">
        <v>2128</v>
      </c>
      <c r="B2129" s="47" t="s">
        <v>1264</v>
      </c>
      <c r="C2129" s="84">
        <v>891180084</v>
      </c>
      <c r="D2129" s="84">
        <v>2</v>
      </c>
      <c r="E2129" s="99" t="s">
        <v>5484</v>
      </c>
      <c r="F2129" s="87">
        <v>900481831</v>
      </c>
      <c r="G2129" s="93">
        <v>1</v>
      </c>
      <c r="H2129" s="88" t="s">
        <v>5485</v>
      </c>
      <c r="I2129" s="88" t="s">
        <v>5486</v>
      </c>
      <c r="J2129" s="71">
        <v>42249</v>
      </c>
      <c r="K2129" s="248">
        <v>1875007</v>
      </c>
      <c r="L2129" s="47" t="s">
        <v>288</v>
      </c>
      <c r="M2129" s="91" t="s">
        <v>1267</v>
      </c>
      <c r="N2129" s="91" t="s">
        <v>30</v>
      </c>
      <c r="O2129" s="91" t="s">
        <v>31</v>
      </c>
      <c r="P2129" s="91" t="s">
        <v>32</v>
      </c>
      <c r="Q2129" s="90" t="s">
        <v>3792</v>
      </c>
    </row>
    <row r="2130" spans="1:17" ht="26.25" thickTop="1" x14ac:dyDescent="0.2">
      <c r="A2130" s="9">
        <v>2129</v>
      </c>
      <c r="B2130" s="47" t="s">
        <v>1264</v>
      </c>
      <c r="C2130" s="84">
        <v>891180084</v>
      </c>
      <c r="D2130" s="84">
        <v>2</v>
      </c>
      <c r="E2130" s="99" t="s">
        <v>4688</v>
      </c>
      <c r="F2130" s="87">
        <v>16642021</v>
      </c>
      <c r="G2130" s="93">
        <v>8</v>
      </c>
      <c r="H2130" s="88" t="s">
        <v>5487</v>
      </c>
      <c r="I2130" s="88" t="s">
        <v>5488</v>
      </c>
      <c r="J2130" s="71">
        <v>42250</v>
      </c>
      <c r="K2130" s="248">
        <v>3010280</v>
      </c>
      <c r="L2130" s="2" t="s">
        <v>647</v>
      </c>
      <c r="M2130" s="91" t="s">
        <v>1267</v>
      </c>
      <c r="N2130" s="91" t="s">
        <v>30</v>
      </c>
      <c r="O2130" s="91" t="s">
        <v>31</v>
      </c>
      <c r="P2130" s="91" t="s">
        <v>32</v>
      </c>
      <c r="Q2130" s="90" t="s">
        <v>3792</v>
      </c>
    </row>
    <row r="2131" spans="1:17" ht="26.25" thickBot="1" x14ac:dyDescent="0.25">
      <c r="A2131" s="15">
        <v>2130</v>
      </c>
      <c r="B2131" s="47" t="s">
        <v>1264</v>
      </c>
      <c r="C2131" s="84">
        <v>891180084</v>
      </c>
      <c r="D2131" s="84">
        <v>2</v>
      </c>
      <c r="E2131" s="99" t="s">
        <v>541</v>
      </c>
      <c r="F2131" s="94" t="s">
        <v>5419</v>
      </c>
      <c r="G2131" s="93">
        <v>8</v>
      </c>
      <c r="H2131" s="88" t="s">
        <v>5489</v>
      </c>
      <c r="I2131" s="88" t="s">
        <v>5490</v>
      </c>
      <c r="J2131" s="71">
        <v>42250</v>
      </c>
      <c r="K2131" s="248">
        <v>4140000</v>
      </c>
      <c r="L2131" s="2" t="s">
        <v>647</v>
      </c>
      <c r="M2131" s="91" t="s">
        <v>1267</v>
      </c>
      <c r="N2131" s="91" t="s">
        <v>30</v>
      </c>
      <c r="O2131" s="91" t="s">
        <v>31</v>
      </c>
      <c r="P2131" s="91" t="s">
        <v>32</v>
      </c>
      <c r="Q2131" s="90" t="s">
        <v>3792</v>
      </c>
    </row>
    <row r="2132" spans="1:17" ht="26.25" thickTop="1" x14ac:dyDescent="0.2">
      <c r="A2132" s="9">
        <v>2131</v>
      </c>
      <c r="B2132" s="47" t="s">
        <v>1264</v>
      </c>
      <c r="C2132" s="84">
        <v>891180084</v>
      </c>
      <c r="D2132" s="84">
        <v>2</v>
      </c>
      <c r="E2132" s="99" t="s">
        <v>5053</v>
      </c>
      <c r="F2132" s="87">
        <v>900501029</v>
      </c>
      <c r="G2132" s="93">
        <v>8</v>
      </c>
      <c r="H2132" s="88" t="s">
        <v>5491</v>
      </c>
      <c r="I2132" s="88" t="s">
        <v>5492</v>
      </c>
      <c r="J2132" s="71">
        <v>42250</v>
      </c>
      <c r="K2132" s="248">
        <v>3988988</v>
      </c>
      <c r="L2132" s="47" t="s">
        <v>288</v>
      </c>
      <c r="M2132" s="91" t="s">
        <v>1267</v>
      </c>
      <c r="N2132" s="91" t="s">
        <v>30</v>
      </c>
      <c r="O2132" s="91" t="s">
        <v>31</v>
      </c>
      <c r="P2132" s="91" t="s">
        <v>32</v>
      </c>
      <c r="Q2132" s="90" t="s">
        <v>3792</v>
      </c>
    </row>
    <row r="2133" spans="1:17" ht="26.25" thickBot="1" x14ac:dyDescent="0.25">
      <c r="A2133" s="15">
        <v>2132</v>
      </c>
      <c r="B2133" s="47" t="s">
        <v>1264</v>
      </c>
      <c r="C2133" s="84">
        <v>891180084</v>
      </c>
      <c r="D2133" s="84">
        <v>2</v>
      </c>
      <c r="E2133" s="99" t="s">
        <v>5053</v>
      </c>
      <c r="F2133" s="87">
        <v>900501029</v>
      </c>
      <c r="G2133" s="93">
        <v>8</v>
      </c>
      <c r="H2133" s="88" t="s">
        <v>5493</v>
      </c>
      <c r="I2133" s="88" t="s">
        <v>5494</v>
      </c>
      <c r="J2133" s="71">
        <v>42250</v>
      </c>
      <c r="K2133" s="248">
        <v>2986420</v>
      </c>
      <c r="L2133" s="47" t="s">
        <v>288</v>
      </c>
      <c r="M2133" s="91" t="s">
        <v>1267</v>
      </c>
      <c r="N2133" s="91" t="s">
        <v>30</v>
      </c>
      <c r="O2133" s="91" t="s">
        <v>31</v>
      </c>
      <c r="P2133" s="91" t="s">
        <v>32</v>
      </c>
      <c r="Q2133" s="90" t="s">
        <v>3792</v>
      </c>
    </row>
    <row r="2134" spans="1:17" ht="26.25" thickTop="1" x14ac:dyDescent="0.2">
      <c r="A2134" s="9">
        <v>2133</v>
      </c>
      <c r="B2134" s="47" t="s">
        <v>1264</v>
      </c>
      <c r="C2134" s="84">
        <v>891180084</v>
      </c>
      <c r="D2134" s="84">
        <v>2</v>
      </c>
      <c r="E2134" s="99" t="s">
        <v>4964</v>
      </c>
      <c r="F2134" s="87">
        <v>12109451</v>
      </c>
      <c r="G2134" s="93"/>
      <c r="H2134" s="88" t="s">
        <v>5495</v>
      </c>
      <c r="I2134" s="88" t="s">
        <v>5496</v>
      </c>
      <c r="J2134" s="71">
        <v>42251</v>
      </c>
      <c r="K2134" s="248">
        <v>900000</v>
      </c>
      <c r="L2134" s="47" t="s">
        <v>288</v>
      </c>
      <c r="M2134" s="91" t="s">
        <v>1267</v>
      </c>
      <c r="N2134" s="91" t="s">
        <v>30</v>
      </c>
      <c r="O2134" s="91" t="s">
        <v>31</v>
      </c>
      <c r="P2134" s="91" t="s">
        <v>32</v>
      </c>
      <c r="Q2134" s="90" t="s">
        <v>4742</v>
      </c>
    </row>
    <row r="2135" spans="1:17" ht="39" thickBot="1" x14ac:dyDescent="0.25">
      <c r="A2135" s="15">
        <v>2134</v>
      </c>
      <c r="B2135" s="47" t="s">
        <v>1264</v>
      </c>
      <c r="C2135" s="84">
        <v>891180084</v>
      </c>
      <c r="D2135" s="84">
        <v>2</v>
      </c>
      <c r="E2135" s="99" t="s">
        <v>5497</v>
      </c>
      <c r="F2135" s="87">
        <v>11333628</v>
      </c>
      <c r="G2135" s="93">
        <v>4</v>
      </c>
      <c r="H2135" s="88" t="s">
        <v>5498</v>
      </c>
      <c r="I2135" s="88" t="s">
        <v>5499</v>
      </c>
      <c r="J2135" s="71">
        <v>42251</v>
      </c>
      <c r="K2135" s="248">
        <v>4188240</v>
      </c>
      <c r="L2135" s="2" t="s">
        <v>647</v>
      </c>
      <c r="M2135" s="91" t="s">
        <v>1267</v>
      </c>
      <c r="N2135" s="91" t="s">
        <v>30</v>
      </c>
      <c r="O2135" s="91" t="s">
        <v>31</v>
      </c>
      <c r="P2135" s="91" t="s">
        <v>32</v>
      </c>
      <c r="Q2135" s="90" t="s">
        <v>3792</v>
      </c>
    </row>
    <row r="2136" spans="1:17" ht="26.25" thickTop="1" x14ac:dyDescent="0.2">
      <c r="A2136" s="9">
        <v>2135</v>
      </c>
      <c r="B2136" s="47" t="s">
        <v>1264</v>
      </c>
      <c r="C2136" s="84">
        <v>891180084</v>
      </c>
      <c r="D2136" s="84">
        <v>2</v>
      </c>
      <c r="E2136" s="99" t="s">
        <v>5500</v>
      </c>
      <c r="F2136" s="87" t="s">
        <v>5501</v>
      </c>
      <c r="G2136" s="93">
        <v>1</v>
      </c>
      <c r="H2136" s="88" t="s">
        <v>5502</v>
      </c>
      <c r="I2136" s="88" t="s">
        <v>5503</v>
      </c>
      <c r="J2136" s="71">
        <v>42255</v>
      </c>
      <c r="K2136" s="248">
        <v>4800000</v>
      </c>
      <c r="L2136" s="2" t="s">
        <v>647</v>
      </c>
      <c r="M2136" s="91" t="s">
        <v>1267</v>
      </c>
      <c r="N2136" s="91" t="s">
        <v>30</v>
      </c>
      <c r="O2136" s="91" t="s">
        <v>31</v>
      </c>
      <c r="P2136" s="91" t="s">
        <v>32</v>
      </c>
      <c r="Q2136" s="90" t="s">
        <v>3792</v>
      </c>
    </row>
    <row r="2137" spans="1:17" ht="26.25" thickBot="1" x14ac:dyDescent="0.25">
      <c r="A2137" s="15">
        <v>2136</v>
      </c>
      <c r="B2137" s="47" t="s">
        <v>1264</v>
      </c>
      <c r="C2137" s="84">
        <v>891180084</v>
      </c>
      <c r="D2137" s="84">
        <v>2</v>
      </c>
      <c r="E2137" s="99" t="s">
        <v>5504</v>
      </c>
      <c r="F2137" s="87">
        <v>1075241426</v>
      </c>
      <c r="G2137" s="93">
        <v>1</v>
      </c>
      <c r="H2137" s="88" t="s">
        <v>5505</v>
      </c>
      <c r="I2137" s="88" t="s">
        <v>5506</v>
      </c>
      <c r="J2137" s="71">
        <v>42256</v>
      </c>
      <c r="K2137" s="248">
        <v>1900000</v>
      </c>
      <c r="L2137" s="47" t="s">
        <v>288</v>
      </c>
      <c r="M2137" s="91" t="s">
        <v>1267</v>
      </c>
      <c r="N2137" s="91" t="s">
        <v>30</v>
      </c>
      <c r="O2137" s="91" t="s">
        <v>31</v>
      </c>
      <c r="P2137" s="91" t="s">
        <v>32</v>
      </c>
      <c r="Q2137" s="90" t="s">
        <v>3792</v>
      </c>
    </row>
    <row r="2138" spans="1:17" ht="64.5" thickTop="1" x14ac:dyDescent="0.2">
      <c r="A2138" s="9">
        <v>2137</v>
      </c>
      <c r="B2138" s="47" t="s">
        <v>1264</v>
      </c>
      <c r="C2138" s="84">
        <v>891180084</v>
      </c>
      <c r="D2138" s="84">
        <v>2</v>
      </c>
      <c r="E2138" s="99" t="s">
        <v>541</v>
      </c>
      <c r="F2138" s="94" t="s">
        <v>5419</v>
      </c>
      <c r="G2138" s="93">
        <v>8</v>
      </c>
      <c r="H2138" s="88" t="s">
        <v>5507</v>
      </c>
      <c r="I2138" s="95" t="s">
        <v>5508</v>
      </c>
      <c r="J2138" s="71">
        <v>42257</v>
      </c>
      <c r="K2138" s="248">
        <v>6660000</v>
      </c>
      <c r="L2138" s="2" t="s">
        <v>647</v>
      </c>
      <c r="M2138" s="91" t="s">
        <v>1267</v>
      </c>
      <c r="N2138" s="91" t="s">
        <v>30</v>
      </c>
      <c r="O2138" s="91" t="s">
        <v>31</v>
      </c>
      <c r="P2138" s="91" t="s">
        <v>32</v>
      </c>
      <c r="Q2138" s="90" t="s">
        <v>3792</v>
      </c>
    </row>
    <row r="2139" spans="1:17" ht="51.75" thickBot="1" x14ac:dyDescent="0.25">
      <c r="A2139" s="15">
        <v>2138</v>
      </c>
      <c r="B2139" s="47" t="s">
        <v>1264</v>
      </c>
      <c r="C2139" s="84">
        <v>891180084</v>
      </c>
      <c r="D2139" s="84">
        <v>2</v>
      </c>
      <c r="E2139" s="93" t="s">
        <v>4655</v>
      </c>
      <c r="F2139" s="87" t="s">
        <v>5381</v>
      </c>
      <c r="G2139" s="93">
        <v>5</v>
      </c>
      <c r="H2139" s="88" t="s">
        <v>5509</v>
      </c>
      <c r="I2139" s="95" t="s">
        <v>5510</v>
      </c>
      <c r="J2139" s="71">
        <v>42257</v>
      </c>
      <c r="K2139" s="248">
        <v>4339545</v>
      </c>
      <c r="L2139" s="2" t="s">
        <v>647</v>
      </c>
      <c r="M2139" s="91" t="s">
        <v>1267</v>
      </c>
      <c r="N2139" s="91" t="s">
        <v>30</v>
      </c>
      <c r="O2139" s="91" t="s">
        <v>31</v>
      </c>
      <c r="P2139" s="91" t="s">
        <v>32</v>
      </c>
      <c r="Q2139" s="90" t="s">
        <v>3792</v>
      </c>
    </row>
    <row r="2140" spans="1:17" ht="39" thickTop="1" x14ac:dyDescent="0.2">
      <c r="A2140" s="9">
        <v>2139</v>
      </c>
      <c r="B2140" s="47" t="s">
        <v>1264</v>
      </c>
      <c r="C2140" s="84">
        <v>891180084</v>
      </c>
      <c r="D2140" s="84">
        <v>2</v>
      </c>
      <c r="E2140" s="99" t="s">
        <v>1360</v>
      </c>
      <c r="F2140" s="87">
        <v>19164189</v>
      </c>
      <c r="G2140" s="93">
        <v>6</v>
      </c>
      <c r="H2140" s="88" t="s">
        <v>5511</v>
      </c>
      <c r="I2140" s="88" t="s">
        <v>5512</v>
      </c>
      <c r="J2140" s="71">
        <v>42257</v>
      </c>
      <c r="K2140" s="248">
        <v>1732928</v>
      </c>
      <c r="L2140" s="2" t="s">
        <v>647</v>
      </c>
      <c r="M2140" s="91" t="s">
        <v>1267</v>
      </c>
      <c r="N2140" s="91" t="s">
        <v>30</v>
      </c>
      <c r="O2140" s="91" t="s">
        <v>31</v>
      </c>
      <c r="P2140" s="91" t="s">
        <v>32</v>
      </c>
      <c r="Q2140" s="90" t="s">
        <v>1556</v>
      </c>
    </row>
    <row r="2141" spans="1:17" ht="26.25" thickBot="1" x14ac:dyDescent="0.25">
      <c r="A2141" s="15">
        <v>2140</v>
      </c>
      <c r="B2141" s="47" t="s">
        <v>1264</v>
      </c>
      <c r="C2141" s="84">
        <v>891180084</v>
      </c>
      <c r="D2141" s="84">
        <v>2</v>
      </c>
      <c r="E2141" s="99" t="s">
        <v>4793</v>
      </c>
      <c r="F2141" s="87">
        <v>1075219171</v>
      </c>
      <c r="G2141" s="93">
        <v>7</v>
      </c>
      <c r="H2141" s="88" t="s">
        <v>5513</v>
      </c>
      <c r="I2141" s="88" t="s">
        <v>5514</v>
      </c>
      <c r="J2141" s="71">
        <v>42258</v>
      </c>
      <c r="K2141" s="248">
        <v>1861440</v>
      </c>
      <c r="L2141" s="2" t="s">
        <v>647</v>
      </c>
      <c r="M2141" s="91" t="s">
        <v>1267</v>
      </c>
      <c r="N2141" s="91" t="s">
        <v>30</v>
      </c>
      <c r="O2141" s="91" t="s">
        <v>31</v>
      </c>
      <c r="P2141" s="91" t="s">
        <v>32</v>
      </c>
      <c r="Q2141" s="90" t="s">
        <v>3792</v>
      </c>
    </row>
    <row r="2142" spans="1:17" ht="26.25" thickTop="1" x14ac:dyDescent="0.2">
      <c r="A2142" s="9">
        <v>2141</v>
      </c>
      <c r="B2142" s="47" t="s">
        <v>1264</v>
      </c>
      <c r="C2142" s="84">
        <v>891180084</v>
      </c>
      <c r="D2142" s="84">
        <v>2</v>
      </c>
      <c r="E2142" s="99" t="s">
        <v>5515</v>
      </c>
      <c r="F2142" s="87">
        <v>1075222309</v>
      </c>
      <c r="G2142" s="93">
        <v>7</v>
      </c>
      <c r="H2142" s="88" t="s">
        <v>5516</v>
      </c>
      <c r="I2142" s="88" t="s">
        <v>5517</v>
      </c>
      <c r="J2142" s="71">
        <v>42257</v>
      </c>
      <c r="K2142" s="248">
        <v>5706667</v>
      </c>
      <c r="L2142" s="2" t="s">
        <v>647</v>
      </c>
      <c r="M2142" s="91" t="s">
        <v>1267</v>
      </c>
      <c r="N2142" s="91" t="s">
        <v>30</v>
      </c>
      <c r="O2142" s="91" t="s">
        <v>31</v>
      </c>
      <c r="P2142" s="91" t="s">
        <v>32</v>
      </c>
      <c r="Q2142" s="90" t="s">
        <v>3792</v>
      </c>
    </row>
    <row r="2143" spans="1:17" ht="26.25" thickBot="1" x14ac:dyDescent="0.25">
      <c r="A2143" s="15">
        <v>2142</v>
      </c>
      <c r="B2143" s="47" t="s">
        <v>1264</v>
      </c>
      <c r="C2143" s="84">
        <v>891180084</v>
      </c>
      <c r="D2143" s="84">
        <v>2</v>
      </c>
      <c r="E2143" s="99" t="s">
        <v>4566</v>
      </c>
      <c r="F2143" s="87">
        <v>1075215684</v>
      </c>
      <c r="G2143" s="93">
        <v>5</v>
      </c>
      <c r="H2143" s="88" t="s">
        <v>5518</v>
      </c>
      <c r="I2143" s="88" t="s">
        <v>5519</v>
      </c>
      <c r="J2143" s="71">
        <v>42257</v>
      </c>
      <c r="K2143" s="248">
        <v>5706667</v>
      </c>
      <c r="L2143" s="2" t="s">
        <v>647</v>
      </c>
      <c r="M2143" s="91" t="s">
        <v>1267</v>
      </c>
      <c r="N2143" s="91" t="s">
        <v>30</v>
      </c>
      <c r="O2143" s="91" t="s">
        <v>31</v>
      </c>
      <c r="P2143" s="91" t="s">
        <v>32</v>
      </c>
      <c r="Q2143" s="90" t="s">
        <v>3792</v>
      </c>
    </row>
    <row r="2144" spans="1:17" ht="39" thickTop="1" x14ac:dyDescent="0.2">
      <c r="A2144" s="9">
        <v>2143</v>
      </c>
      <c r="B2144" s="47" t="s">
        <v>1264</v>
      </c>
      <c r="C2144" s="84">
        <v>891180084</v>
      </c>
      <c r="D2144" s="84">
        <v>2</v>
      </c>
      <c r="E2144" s="99" t="s">
        <v>4991</v>
      </c>
      <c r="F2144" s="87">
        <v>1075235604</v>
      </c>
      <c r="G2144" s="93">
        <v>1</v>
      </c>
      <c r="H2144" s="88" t="s">
        <v>5520</v>
      </c>
      <c r="I2144" s="88" t="s">
        <v>5521</v>
      </c>
      <c r="J2144" s="71">
        <v>42257</v>
      </c>
      <c r="K2144" s="248">
        <v>5350000</v>
      </c>
      <c r="L2144" s="2" t="s">
        <v>647</v>
      </c>
      <c r="M2144" s="91" t="s">
        <v>1267</v>
      </c>
      <c r="N2144" s="91" t="s">
        <v>30</v>
      </c>
      <c r="O2144" s="91" t="s">
        <v>31</v>
      </c>
      <c r="P2144" s="91" t="s">
        <v>32</v>
      </c>
      <c r="Q2144" s="90" t="s">
        <v>3792</v>
      </c>
    </row>
    <row r="2145" spans="1:17" ht="26.25" thickBot="1" x14ac:dyDescent="0.25">
      <c r="A2145" s="15">
        <v>2144</v>
      </c>
      <c r="B2145" s="47" t="s">
        <v>1264</v>
      </c>
      <c r="C2145" s="84">
        <v>891180084</v>
      </c>
      <c r="D2145" s="84">
        <v>2</v>
      </c>
      <c r="E2145" s="99" t="s">
        <v>4575</v>
      </c>
      <c r="F2145" s="87">
        <v>12137954</v>
      </c>
      <c r="G2145" s="93">
        <v>4</v>
      </c>
      <c r="H2145" s="88" t="s">
        <v>5522</v>
      </c>
      <c r="I2145" s="88" t="s">
        <v>5079</v>
      </c>
      <c r="J2145" s="71">
        <v>42261</v>
      </c>
      <c r="K2145" s="248">
        <v>6417684</v>
      </c>
      <c r="L2145" s="2" t="s">
        <v>647</v>
      </c>
      <c r="M2145" s="91" t="s">
        <v>1267</v>
      </c>
      <c r="N2145" s="91" t="s">
        <v>30</v>
      </c>
      <c r="O2145" s="91" t="s">
        <v>31</v>
      </c>
      <c r="P2145" s="91" t="s">
        <v>32</v>
      </c>
      <c r="Q2145" s="90" t="s">
        <v>3792</v>
      </c>
    </row>
    <row r="2146" spans="1:17" ht="39" thickTop="1" x14ac:dyDescent="0.2">
      <c r="A2146" s="9">
        <v>2145</v>
      </c>
      <c r="B2146" s="47" t="s">
        <v>1264</v>
      </c>
      <c r="C2146" s="84">
        <v>891180084</v>
      </c>
      <c r="D2146" s="84">
        <v>2</v>
      </c>
      <c r="E2146" s="99" t="s">
        <v>5523</v>
      </c>
      <c r="F2146" s="87">
        <v>12120649</v>
      </c>
      <c r="G2146" s="93">
        <v>8</v>
      </c>
      <c r="H2146" s="88" t="s">
        <v>5524</v>
      </c>
      <c r="I2146" s="88" t="s">
        <v>5525</v>
      </c>
      <c r="J2146" s="71">
        <v>42262</v>
      </c>
      <c r="K2146" s="248">
        <v>1716000</v>
      </c>
      <c r="L2146" s="47" t="s">
        <v>288</v>
      </c>
      <c r="M2146" s="91" t="s">
        <v>1267</v>
      </c>
      <c r="N2146" s="91" t="s">
        <v>30</v>
      </c>
      <c r="O2146" s="91" t="s">
        <v>31</v>
      </c>
      <c r="P2146" s="91" t="s">
        <v>32</v>
      </c>
      <c r="Q2146" s="90" t="s">
        <v>4836</v>
      </c>
    </row>
    <row r="2147" spans="1:17" ht="39" thickBot="1" x14ac:dyDescent="0.25">
      <c r="A2147" s="15">
        <v>2146</v>
      </c>
      <c r="B2147" s="47" t="s">
        <v>1264</v>
      </c>
      <c r="C2147" s="84">
        <v>891180084</v>
      </c>
      <c r="D2147" s="84">
        <v>2</v>
      </c>
      <c r="E2147" s="99" t="s">
        <v>370</v>
      </c>
      <c r="F2147" s="87">
        <v>12094697</v>
      </c>
      <c r="G2147" s="93">
        <v>1</v>
      </c>
      <c r="H2147" s="88" t="s">
        <v>5526</v>
      </c>
      <c r="I2147" s="88" t="s">
        <v>5527</v>
      </c>
      <c r="J2147" s="71">
        <v>42268</v>
      </c>
      <c r="K2147" s="248">
        <v>2999954</v>
      </c>
      <c r="L2147" s="2" t="s">
        <v>4030</v>
      </c>
      <c r="M2147" s="91" t="s">
        <v>1267</v>
      </c>
      <c r="N2147" s="91" t="s">
        <v>30</v>
      </c>
      <c r="O2147" s="91" t="s">
        <v>31</v>
      </c>
      <c r="P2147" s="91" t="s">
        <v>32</v>
      </c>
      <c r="Q2147" s="90" t="s">
        <v>4742</v>
      </c>
    </row>
    <row r="2148" spans="1:17" ht="26.25" thickTop="1" x14ac:dyDescent="0.2">
      <c r="A2148" s="9">
        <v>2147</v>
      </c>
      <c r="B2148" s="47" t="s">
        <v>1264</v>
      </c>
      <c r="C2148" s="84">
        <v>891180084</v>
      </c>
      <c r="D2148" s="84">
        <v>2</v>
      </c>
      <c r="E2148" s="99" t="s">
        <v>5528</v>
      </c>
      <c r="F2148" s="87">
        <v>1024554542</v>
      </c>
      <c r="G2148" s="93">
        <v>6</v>
      </c>
      <c r="H2148" s="88" t="s">
        <v>5529</v>
      </c>
      <c r="I2148" s="88" t="s">
        <v>5530</v>
      </c>
      <c r="J2148" s="71">
        <v>42269</v>
      </c>
      <c r="K2148" s="248">
        <v>4637001</v>
      </c>
      <c r="L2148" s="2" t="s">
        <v>647</v>
      </c>
      <c r="M2148" s="91" t="s">
        <v>1267</v>
      </c>
      <c r="N2148" s="91" t="s">
        <v>30</v>
      </c>
      <c r="O2148" s="91" t="s">
        <v>31</v>
      </c>
      <c r="P2148" s="91" t="s">
        <v>32</v>
      </c>
      <c r="Q2148" s="90" t="s">
        <v>3792</v>
      </c>
    </row>
    <row r="2149" spans="1:17" ht="26.25" thickBot="1" x14ac:dyDescent="0.25">
      <c r="A2149" s="15">
        <v>2148</v>
      </c>
      <c r="B2149" s="47" t="s">
        <v>1264</v>
      </c>
      <c r="C2149" s="84">
        <v>891180084</v>
      </c>
      <c r="D2149" s="84">
        <v>2</v>
      </c>
      <c r="E2149" s="99" t="s">
        <v>4779</v>
      </c>
      <c r="F2149" s="87">
        <v>79655066</v>
      </c>
      <c r="G2149" s="93">
        <v>4</v>
      </c>
      <c r="H2149" s="88" t="s">
        <v>5531</v>
      </c>
      <c r="I2149" s="88" t="s">
        <v>5532</v>
      </c>
      <c r="J2149" s="71">
        <v>42271</v>
      </c>
      <c r="K2149" s="248">
        <v>3136128</v>
      </c>
      <c r="L2149" s="2" t="s">
        <v>647</v>
      </c>
      <c r="M2149" s="91" t="s">
        <v>1267</v>
      </c>
      <c r="N2149" s="91" t="s">
        <v>30</v>
      </c>
      <c r="O2149" s="91" t="s">
        <v>31</v>
      </c>
      <c r="P2149" s="91" t="s">
        <v>32</v>
      </c>
      <c r="Q2149" s="90" t="s">
        <v>1556</v>
      </c>
    </row>
    <row r="2150" spans="1:17" ht="26.25" thickTop="1" x14ac:dyDescent="0.2">
      <c r="A2150" s="9">
        <v>2149</v>
      </c>
      <c r="B2150" s="47" t="s">
        <v>1264</v>
      </c>
      <c r="C2150" s="84">
        <v>891180084</v>
      </c>
      <c r="D2150" s="84">
        <v>2</v>
      </c>
      <c r="E2150" s="99" t="s">
        <v>4705</v>
      </c>
      <c r="F2150" s="87">
        <v>7713989</v>
      </c>
      <c r="G2150" s="93">
        <v>4</v>
      </c>
      <c r="H2150" s="88" t="s">
        <v>5533</v>
      </c>
      <c r="I2150" s="88" t="s">
        <v>5534</v>
      </c>
      <c r="J2150" s="71">
        <v>42271</v>
      </c>
      <c r="K2150" s="248">
        <v>999070</v>
      </c>
      <c r="L2150" s="2" t="s">
        <v>647</v>
      </c>
      <c r="M2150" s="91" t="s">
        <v>1267</v>
      </c>
      <c r="N2150" s="91" t="s">
        <v>30</v>
      </c>
      <c r="O2150" s="91" t="s">
        <v>31</v>
      </c>
      <c r="P2150" s="91" t="s">
        <v>32</v>
      </c>
      <c r="Q2150" s="90" t="s">
        <v>3792</v>
      </c>
    </row>
    <row r="2151" spans="1:17" ht="26.25" thickBot="1" x14ac:dyDescent="0.25">
      <c r="A2151" s="15">
        <v>2150</v>
      </c>
      <c r="B2151" s="47" t="s">
        <v>1264</v>
      </c>
      <c r="C2151" s="84">
        <v>891180084</v>
      </c>
      <c r="D2151" s="84">
        <v>2</v>
      </c>
      <c r="E2151" s="99" t="s">
        <v>5535</v>
      </c>
      <c r="F2151" s="87">
        <v>900481831</v>
      </c>
      <c r="G2151" s="93">
        <v>1</v>
      </c>
      <c r="H2151" s="88" t="s">
        <v>5536</v>
      </c>
      <c r="I2151" s="88" t="s">
        <v>5537</v>
      </c>
      <c r="J2151" s="71">
        <v>42271</v>
      </c>
      <c r="K2151" s="248">
        <v>125000</v>
      </c>
      <c r="L2151" s="47" t="s">
        <v>288</v>
      </c>
      <c r="M2151" s="91" t="s">
        <v>1267</v>
      </c>
      <c r="N2151" s="91" t="s">
        <v>30</v>
      </c>
      <c r="O2151" s="91" t="s">
        <v>31</v>
      </c>
      <c r="P2151" s="91" t="s">
        <v>32</v>
      </c>
      <c r="Q2151" s="90" t="s">
        <v>1556</v>
      </c>
    </row>
    <row r="2152" spans="1:17" ht="26.25" thickTop="1" x14ac:dyDescent="0.2">
      <c r="A2152" s="9">
        <v>2151</v>
      </c>
      <c r="B2152" s="47" t="s">
        <v>1264</v>
      </c>
      <c r="C2152" s="84">
        <v>891180084</v>
      </c>
      <c r="D2152" s="84">
        <v>2</v>
      </c>
      <c r="E2152" s="99" t="s">
        <v>5538</v>
      </c>
      <c r="F2152" s="87">
        <v>1075232282</v>
      </c>
      <c r="G2152" s="93">
        <v>1</v>
      </c>
      <c r="H2152" s="88" t="s">
        <v>5539</v>
      </c>
      <c r="I2152" s="88" t="s">
        <v>5540</v>
      </c>
      <c r="J2152" s="71">
        <v>42271</v>
      </c>
      <c r="K2152" s="248">
        <v>2000000</v>
      </c>
      <c r="L2152" s="2" t="s">
        <v>647</v>
      </c>
      <c r="M2152" s="91" t="s">
        <v>1267</v>
      </c>
      <c r="N2152" s="91" t="s">
        <v>30</v>
      </c>
      <c r="O2152" s="91" t="s">
        <v>31</v>
      </c>
      <c r="P2152" s="91" t="s">
        <v>32</v>
      </c>
      <c r="Q2152" s="90" t="s">
        <v>3792</v>
      </c>
    </row>
    <row r="2153" spans="1:17" ht="26.25" thickBot="1" x14ac:dyDescent="0.25">
      <c r="A2153" s="15">
        <v>2152</v>
      </c>
      <c r="B2153" s="47" t="s">
        <v>1264</v>
      </c>
      <c r="C2153" s="84">
        <v>891180084</v>
      </c>
      <c r="D2153" s="84">
        <v>2</v>
      </c>
      <c r="E2153" s="99" t="s">
        <v>5541</v>
      </c>
      <c r="F2153" s="87">
        <v>52083740</v>
      </c>
      <c r="G2153" s="93">
        <v>7</v>
      </c>
      <c r="H2153" s="88" t="s">
        <v>5542</v>
      </c>
      <c r="I2153" s="88" t="s">
        <v>5543</v>
      </c>
      <c r="J2153" s="71">
        <v>42271</v>
      </c>
      <c r="K2153" s="248">
        <v>3010280</v>
      </c>
      <c r="L2153" s="2" t="s">
        <v>647</v>
      </c>
      <c r="M2153" s="91" t="s">
        <v>1267</v>
      </c>
      <c r="N2153" s="91" t="s">
        <v>30</v>
      </c>
      <c r="O2153" s="91" t="s">
        <v>31</v>
      </c>
      <c r="P2153" s="91" t="s">
        <v>32</v>
      </c>
      <c r="Q2153" s="90" t="s">
        <v>3792</v>
      </c>
    </row>
    <row r="2154" spans="1:17" ht="26.25" thickTop="1" x14ac:dyDescent="0.2">
      <c r="A2154" s="9">
        <v>2153</v>
      </c>
      <c r="B2154" s="47" t="s">
        <v>1264</v>
      </c>
      <c r="C2154" s="84">
        <v>891180084</v>
      </c>
      <c r="D2154" s="84">
        <v>2</v>
      </c>
      <c r="E2154" s="109" t="s">
        <v>4652</v>
      </c>
      <c r="F2154" s="97">
        <v>1075229357</v>
      </c>
      <c r="G2154" s="98">
        <v>2</v>
      </c>
      <c r="H2154" s="110" t="s">
        <v>5544</v>
      </c>
      <c r="I2154" s="110" t="s">
        <v>5545</v>
      </c>
      <c r="J2154" s="71">
        <v>42271</v>
      </c>
      <c r="K2154" s="252">
        <v>3600000</v>
      </c>
      <c r="L2154" s="2" t="s">
        <v>647</v>
      </c>
      <c r="M2154" s="118" t="s">
        <v>1267</v>
      </c>
      <c r="N2154" s="118" t="s">
        <v>30</v>
      </c>
      <c r="O2154" s="118" t="s">
        <v>31</v>
      </c>
      <c r="P2154" s="118" t="s">
        <v>32</v>
      </c>
      <c r="Q2154" s="119" t="s">
        <v>3792</v>
      </c>
    </row>
    <row r="2155" spans="1:17" ht="26.25" thickBot="1" x14ac:dyDescent="0.25">
      <c r="A2155" s="15">
        <v>2154</v>
      </c>
      <c r="B2155" s="47" t="s">
        <v>1264</v>
      </c>
      <c r="C2155" s="84">
        <v>891180084</v>
      </c>
      <c r="D2155" s="120">
        <v>2</v>
      </c>
      <c r="E2155" s="121" t="s">
        <v>5546</v>
      </c>
      <c r="F2155" s="122">
        <v>1075213869</v>
      </c>
      <c r="G2155" s="123">
        <v>1</v>
      </c>
      <c r="H2155" s="124" t="s">
        <v>5547</v>
      </c>
      <c r="I2155" s="124" t="s">
        <v>5548</v>
      </c>
      <c r="J2155" s="71">
        <v>42276</v>
      </c>
      <c r="K2155" s="254">
        <v>1800000</v>
      </c>
      <c r="L2155" s="47" t="s">
        <v>288</v>
      </c>
      <c r="M2155" s="118" t="s">
        <v>1267</v>
      </c>
      <c r="N2155" s="118" t="s">
        <v>30</v>
      </c>
      <c r="O2155" s="91" t="s">
        <v>31</v>
      </c>
      <c r="P2155" s="91" t="s">
        <v>32</v>
      </c>
      <c r="Q2155" s="90" t="s">
        <v>3792</v>
      </c>
    </row>
    <row r="2156" spans="1:17" ht="26.25" thickTop="1" x14ac:dyDescent="0.2">
      <c r="A2156" s="9">
        <v>2155</v>
      </c>
      <c r="B2156" s="47" t="s">
        <v>1264</v>
      </c>
      <c r="C2156" s="84">
        <v>891180084</v>
      </c>
      <c r="D2156" s="84">
        <v>2</v>
      </c>
      <c r="E2156" s="99" t="s">
        <v>5549</v>
      </c>
      <c r="F2156" s="87">
        <v>11437716</v>
      </c>
      <c r="G2156" s="93">
        <v>1</v>
      </c>
      <c r="H2156" s="88" t="s">
        <v>5815</v>
      </c>
      <c r="I2156" s="88" t="s">
        <v>5550</v>
      </c>
      <c r="J2156" s="71">
        <v>42278</v>
      </c>
      <c r="K2156" s="248">
        <v>1200000</v>
      </c>
      <c r="L2156" s="2" t="s">
        <v>647</v>
      </c>
      <c r="M2156" s="91" t="s">
        <v>1267</v>
      </c>
      <c r="N2156" s="91" t="s">
        <v>30</v>
      </c>
      <c r="O2156" s="91" t="s">
        <v>31</v>
      </c>
      <c r="P2156" s="91" t="s">
        <v>32</v>
      </c>
      <c r="Q2156" s="90" t="s">
        <v>4844</v>
      </c>
    </row>
    <row r="2157" spans="1:17" ht="26.25" thickBot="1" x14ac:dyDescent="0.25">
      <c r="A2157" s="15">
        <v>2156</v>
      </c>
      <c r="B2157" s="47" t="s">
        <v>1264</v>
      </c>
      <c r="C2157" s="84">
        <v>891180084</v>
      </c>
      <c r="D2157" s="84">
        <v>2</v>
      </c>
      <c r="E2157" s="99" t="s">
        <v>3844</v>
      </c>
      <c r="F2157" s="87">
        <v>1075241426</v>
      </c>
      <c r="G2157" s="93">
        <v>1</v>
      </c>
      <c r="H2157" s="88" t="s">
        <v>5816</v>
      </c>
      <c r="I2157" s="88" t="s">
        <v>5551</v>
      </c>
      <c r="J2157" s="71">
        <v>42278</v>
      </c>
      <c r="K2157" s="248">
        <v>150000</v>
      </c>
      <c r="L2157" s="2" t="s">
        <v>4030</v>
      </c>
      <c r="M2157" s="91" t="s">
        <v>1267</v>
      </c>
      <c r="N2157" s="91" t="s">
        <v>30</v>
      </c>
      <c r="O2157" s="91" t="s">
        <v>31</v>
      </c>
      <c r="P2157" s="91" t="s">
        <v>32</v>
      </c>
      <c r="Q2157" s="90" t="s">
        <v>4742</v>
      </c>
    </row>
    <row r="2158" spans="1:17" ht="26.25" thickTop="1" x14ac:dyDescent="0.2">
      <c r="A2158" s="9">
        <v>2157</v>
      </c>
      <c r="B2158" s="47" t="s">
        <v>1264</v>
      </c>
      <c r="C2158" s="84">
        <v>891180084</v>
      </c>
      <c r="D2158" s="84">
        <v>2</v>
      </c>
      <c r="E2158" s="99" t="s">
        <v>3844</v>
      </c>
      <c r="F2158" s="87">
        <v>1075241426</v>
      </c>
      <c r="G2158" s="93">
        <v>1</v>
      </c>
      <c r="H2158" s="88" t="s">
        <v>5817</v>
      </c>
      <c r="I2158" s="88" t="s">
        <v>5552</v>
      </c>
      <c r="J2158" s="71">
        <v>42278</v>
      </c>
      <c r="K2158" s="248">
        <v>150000</v>
      </c>
      <c r="L2158" s="2" t="s">
        <v>4030</v>
      </c>
      <c r="M2158" s="91" t="s">
        <v>1267</v>
      </c>
      <c r="N2158" s="91" t="s">
        <v>30</v>
      </c>
      <c r="O2158" s="91" t="s">
        <v>31</v>
      </c>
      <c r="P2158" s="91" t="s">
        <v>32</v>
      </c>
      <c r="Q2158" s="90" t="s">
        <v>4742</v>
      </c>
    </row>
    <row r="2159" spans="1:17" ht="26.25" thickBot="1" x14ac:dyDescent="0.25">
      <c r="A2159" s="15">
        <v>2158</v>
      </c>
      <c r="B2159" s="47" t="s">
        <v>1264</v>
      </c>
      <c r="C2159" s="84">
        <v>891180084</v>
      </c>
      <c r="D2159" s="84">
        <v>2</v>
      </c>
      <c r="E2159" s="99" t="s">
        <v>603</v>
      </c>
      <c r="F2159" s="87">
        <v>12127303</v>
      </c>
      <c r="G2159" s="93">
        <v>7</v>
      </c>
      <c r="H2159" s="88" t="s">
        <v>5818</v>
      </c>
      <c r="I2159" s="88" t="s">
        <v>5553</v>
      </c>
      <c r="J2159" s="71">
        <v>42278</v>
      </c>
      <c r="K2159" s="248">
        <v>500000</v>
      </c>
      <c r="L2159" s="2" t="s">
        <v>4030</v>
      </c>
      <c r="M2159" s="91" t="s">
        <v>1267</v>
      </c>
      <c r="N2159" s="91" t="s">
        <v>30</v>
      </c>
      <c r="O2159" s="91" t="s">
        <v>31</v>
      </c>
      <c r="P2159" s="91" t="s">
        <v>32</v>
      </c>
      <c r="Q2159" s="90" t="s">
        <v>4742</v>
      </c>
    </row>
    <row r="2160" spans="1:17" ht="39" thickTop="1" x14ac:dyDescent="0.2">
      <c r="A2160" s="9">
        <v>2159</v>
      </c>
      <c r="B2160" s="47" t="s">
        <v>1264</v>
      </c>
      <c r="C2160" s="84">
        <v>891180084</v>
      </c>
      <c r="D2160" s="84">
        <v>2</v>
      </c>
      <c r="E2160" s="99" t="s">
        <v>1638</v>
      </c>
      <c r="F2160" s="87" t="s">
        <v>5554</v>
      </c>
      <c r="G2160" s="93">
        <v>1</v>
      </c>
      <c r="H2160" s="88" t="s">
        <v>5819</v>
      </c>
      <c r="I2160" s="88" t="s">
        <v>5555</v>
      </c>
      <c r="J2160" s="71">
        <v>42278</v>
      </c>
      <c r="K2160" s="248">
        <v>999849</v>
      </c>
      <c r="L2160" s="2" t="s">
        <v>4030</v>
      </c>
      <c r="M2160" s="91" t="s">
        <v>1267</v>
      </c>
      <c r="N2160" s="91" t="s">
        <v>30</v>
      </c>
      <c r="O2160" s="91" t="s">
        <v>31</v>
      </c>
      <c r="P2160" s="91" t="s">
        <v>32</v>
      </c>
      <c r="Q2160" s="90" t="s">
        <v>4742</v>
      </c>
    </row>
    <row r="2161" spans="1:17" ht="26.25" thickBot="1" x14ac:dyDescent="0.25">
      <c r="A2161" s="15">
        <v>2160</v>
      </c>
      <c r="B2161" s="47" t="s">
        <v>1264</v>
      </c>
      <c r="C2161" s="84">
        <v>891180084</v>
      </c>
      <c r="D2161" s="84">
        <v>2</v>
      </c>
      <c r="E2161" s="99" t="s">
        <v>5556</v>
      </c>
      <c r="F2161" s="87">
        <v>36301583</v>
      </c>
      <c r="G2161" s="93">
        <v>5</v>
      </c>
      <c r="H2161" s="88" t="s">
        <v>5820</v>
      </c>
      <c r="I2161" s="88" t="s">
        <v>5557</v>
      </c>
      <c r="J2161" s="71">
        <v>42279</v>
      </c>
      <c r="K2161" s="248">
        <v>5306800</v>
      </c>
      <c r="L2161" s="47" t="s">
        <v>288</v>
      </c>
      <c r="M2161" s="91" t="s">
        <v>1267</v>
      </c>
      <c r="N2161" s="91" t="s">
        <v>30</v>
      </c>
      <c r="O2161" s="91" t="s">
        <v>31</v>
      </c>
      <c r="P2161" s="91" t="s">
        <v>32</v>
      </c>
      <c r="Q2161" s="90" t="s">
        <v>4836</v>
      </c>
    </row>
    <row r="2162" spans="1:17" ht="26.25" thickTop="1" x14ac:dyDescent="0.2">
      <c r="A2162" s="9">
        <v>2161</v>
      </c>
      <c r="B2162" s="47" t="s">
        <v>1264</v>
      </c>
      <c r="C2162" s="84">
        <v>891180084</v>
      </c>
      <c r="D2162" s="84">
        <v>2</v>
      </c>
      <c r="E2162" s="99" t="s">
        <v>5558</v>
      </c>
      <c r="F2162" s="87">
        <v>36306368</v>
      </c>
      <c r="G2162" s="93">
        <v>0</v>
      </c>
      <c r="H2162" s="88" t="s">
        <v>5821</v>
      </c>
      <c r="I2162" s="88" t="s">
        <v>5559</v>
      </c>
      <c r="J2162" s="71">
        <v>42278</v>
      </c>
      <c r="K2162" s="248">
        <v>1330000</v>
      </c>
      <c r="L2162" s="89" t="s">
        <v>647</v>
      </c>
      <c r="M2162" s="91" t="s">
        <v>1267</v>
      </c>
      <c r="N2162" s="91" t="s">
        <v>30</v>
      </c>
      <c r="O2162" s="91" t="s">
        <v>31</v>
      </c>
      <c r="P2162" s="91" t="s">
        <v>32</v>
      </c>
      <c r="Q2162" s="90" t="s">
        <v>4844</v>
      </c>
    </row>
    <row r="2163" spans="1:17" ht="26.25" thickBot="1" x14ac:dyDescent="0.25">
      <c r="A2163" s="15">
        <v>2162</v>
      </c>
      <c r="B2163" s="47" t="s">
        <v>1264</v>
      </c>
      <c r="C2163" s="84">
        <v>891180084</v>
      </c>
      <c r="D2163" s="84">
        <v>2</v>
      </c>
      <c r="E2163" s="99" t="s">
        <v>5560</v>
      </c>
      <c r="F2163" s="87">
        <v>19369016</v>
      </c>
      <c r="G2163" s="93">
        <v>1</v>
      </c>
      <c r="H2163" s="88" t="s">
        <v>5822</v>
      </c>
      <c r="I2163" s="88" t="s">
        <v>5561</v>
      </c>
      <c r="J2163" s="71">
        <v>42278</v>
      </c>
      <c r="K2163" s="248">
        <v>4327200</v>
      </c>
      <c r="L2163" s="2" t="s">
        <v>647</v>
      </c>
      <c r="M2163" s="91" t="s">
        <v>1267</v>
      </c>
      <c r="N2163" s="91" t="s">
        <v>30</v>
      </c>
      <c r="O2163" s="91" t="s">
        <v>31</v>
      </c>
      <c r="P2163" s="91" t="s">
        <v>32</v>
      </c>
      <c r="Q2163" s="90" t="s">
        <v>4844</v>
      </c>
    </row>
    <row r="2164" spans="1:17" ht="39" thickTop="1" x14ac:dyDescent="0.2">
      <c r="A2164" s="9">
        <v>2163</v>
      </c>
      <c r="B2164" s="47" t="s">
        <v>1264</v>
      </c>
      <c r="C2164" s="84">
        <v>891180084</v>
      </c>
      <c r="D2164" s="84">
        <v>2</v>
      </c>
      <c r="E2164" s="99" t="s">
        <v>5562</v>
      </c>
      <c r="F2164" s="87">
        <v>41599186</v>
      </c>
      <c r="G2164" s="93">
        <v>1</v>
      </c>
      <c r="H2164" s="88" t="s">
        <v>5823</v>
      </c>
      <c r="I2164" s="88" t="s">
        <v>5561</v>
      </c>
      <c r="J2164" s="71">
        <v>42279</v>
      </c>
      <c r="K2164" s="248">
        <v>1923200</v>
      </c>
      <c r="L2164" s="2" t="s">
        <v>647</v>
      </c>
      <c r="M2164" s="91" t="s">
        <v>1267</v>
      </c>
      <c r="N2164" s="91" t="s">
        <v>30</v>
      </c>
      <c r="O2164" s="91" t="s">
        <v>31</v>
      </c>
      <c r="P2164" s="91" t="s">
        <v>32</v>
      </c>
      <c r="Q2164" s="90" t="s">
        <v>4844</v>
      </c>
    </row>
    <row r="2165" spans="1:17" ht="26.25" thickBot="1" x14ac:dyDescent="0.25">
      <c r="A2165" s="15">
        <v>2164</v>
      </c>
      <c r="B2165" s="47" t="s">
        <v>1264</v>
      </c>
      <c r="C2165" s="84">
        <v>891180084</v>
      </c>
      <c r="D2165" s="84">
        <v>2</v>
      </c>
      <c r="E2165" s="99" t="s">
        <v>5563</v>
      </c>
      <c r="F2165" s="87">
        <v>1075267131</v>
      </c>
      <c r="G2165" s="93">
        <v>7</v>
      </c>
      <c r="H2165" s="88" t="s">
        <v>5824</v>
      </c>
      <c r="I2165" s="88" t="s">
        <v>5564</v>
      </c>
      <c r="J2165" s="71">
        <v>42279</v>
      </c>
      <c r="K2165" s="248">
        <v>2520000</v>
      </c>
      <c r="L2165" s="2" t="s">
        <v>647</v>
      </c>
      <c r="M2165" s="91" t="s">
        <v>1267</v>
      </c>
      <c r="N2165" s="91" t="s">
        <v>30</v>
      </c>
      <c r="O2165" s="91" t="s">
        <v>31</v>
      </c>
      <c r="P2165" s="91" t="s">
        <v>32</v>
      </c>
      <c r="Q2165" s="90" t="s">
        <v>4844</v>
      </c>
    </row>
    <row r="2166" spans="1:17" ht="64.5" thickTop="1" x14ac:dyDescent="0.2">
      <c r="A2166" s="9">
        <v>2165</v>
      </c>
      <c r="B2166" s="47" t="s">
        <v>1264</v>
      </c>
      <c r="C2166" s="84">
        <v>891180084</v>
      </c>
      <c r="D2166" s="84">
        <v>2</v>
      </c>
      <c r="E2166" s="99" t="s">
        <v>4542</v>
      </c>
      <c r="F2166" s="87">
        <v>12975639</v>
      </c>
      <c r="G2166" s="87">
        <v>3</v>
      </c>
      <c r="H2166" s="88" t="s">
        <v>5825</v>
      </c>
      <c r="I2166" s="95" t="s">
        <v>5565</v>
      </c>
      <c r="J2166" s="71">
        <v>42279</v>
      </c>
      <c r="K2166" s="248">
        <v>3220000</v>
      </c>
      <c r="L2166" s="2" t="s">
        <v>647</v>
      </c>
      <c r="M2166" s="91" t="s">
        <v>1267</v>
      </c>
      <c r="N2166" s="91" t="s">
        <v>30</v>
      </c>
      <c r="O2166" s="91" t="s">
        <v>31</v>
      </c>
      <c r="P2166" s="91" t="s">
        <v>32</v>
      </c>
      <c r="Q2166" s="90" t="s">
        <v>1556</v>
      </c>
    </row>
    <row r="2167" spans="1:17" ht="64.5" thickBot="1" x14ac:dyDescent="0.25">
      <c r="A2167" s="15">
        <v>2166</v>
      </c>
      <c r="B2167" s="47" t="s">
        <v>1264</v>
      </c>
      <c r="C2167" s="84">
        <v>891180084</v>
      </c>
      <c r="D2167" s="84">
        <v>2</v>
      </c>
      <c r="E2167" s="93" t="s">
        <v>4616</v>
      </c>
      <c r="F2167" s="87">
        <v>26421024</v>
      </c>
      <c r="G2167" s="87">
        <v>8</v>
      </c>
      <c r="H2167" s="88" t="s">
        <v>5826</v>
      </c>
      <c r="I2167" s="95" t="s">
        <v>5565</v>
      </c>
      <c r="J2167" s="71">
        <v>42279</v>
      </c>
      <c r="K2167" s="248">
        <v>3220000</v>
      </c>
      <c r="L2167" s="2" t="s">
        <v>647</v>
      </c>
      <c r="M2167" s="91" t="s">
        <v>1267</v>
      </c>
      <c r="N2167" s="91" t="s">
        <v>30</v>
      </c>
      <c r="O2167" s="91" t="s">
        <v>31</v>
      </c>
      <c r="P2167" s="91" t="s">
        <v>32</v>
      </c>
      <c r="Q2167" s="90" t="s">
        <v>1556</v>
      </c>
    </row>
    <row r="2168" spans="1:17" ht="64.5" thickTop="1" x14ac:dyDescent="0.2">
      <c r="A2168" s="9">
        <v>2167</v>
      </c>
      <c r="B2168" s="47" t="s">
        <v>1264</v>
      </c>
      <c r="C2168" s="84">
        <v>891180084</v>
      </c>
      <c r="D2168" s="84">
        <v>2</v>
      </c>
      <c r="E2168" s="99" t="s">
        <v>4544</v>
      </c>
      <c r="F2168" s="87">
        <v>33750602</v>
      </c>
      <c r="G2168" s="87">
        <v>1</v>
      </c>
      <c r="H2168" s="88" t="s">
        <v>5827</v>
      </c>
      <c r="I2168" s="95" t="s">
        <v>5565</v>
      </c>
      <c r="J2168" s="71">
        <v>42279</v>
      </c>
      <c r="K2168" s="248">
        <v>3220000</v>
      </c>
      <c r="L2168" s="2" t="s">
        <v>647</v>
      </c>
      <c r="M2168" s="91" t="s">
        <v>1267</v>
      </c>
      <c r="N2168" s="91" t="s">
        <v>30</v>
      </c>
      <c r="O2168" s="91" t="s">
        <v>31</v>
      </c>
      <c r="P2168" s="91" t="s">
        <v>32</v>
      </c>
      <c r="Q2168" s="90" t="s">
        <v>1556</v>
      </c>
    </row>
    <row r="2169" spans="1:17" ht="64.5" thickBot="1" x14ac:dyDescent="0.25">
      <c r="A2169" s="15">
        <v>2168</v>
      </c>
      <c r="B2169" s="47" t="s">
        <v>1264</v>
      </c>
      <c r="C2169" s="84">
        <v>891180084</v>
      </c>
      <c r="D2169" s="84">
        <v>2</v>
      </c>
      <c r="E2169" s="99" t="s">
        <v>5314</v>
      </c>
      <c r="F2169" s="87">
        <v>26422780</v>
      </c>
      <c r="G2169" s="87">
        <v>2</v>
      </c>
      <c r="H2169" s="88" t="s">
        <v>5828</v>
      </c>
      <c r="I2169" s="95" t="s">
        <v>5565</v>
      </c>
      <c r="J2169" s="71">
        <v>42279</v>
      </c>
      <c r="K2169" s="248">
        <v>4830000</v>
      </c>
      <c r="L2169" s="2" t="s">
        <v>647</v>
      </c>
      <c r="M2169" s="91" t="s">
        <v>1267</v>
      </c>
      <c r="N2169" s="91" t="s">
        <v>30</v>
      </c>
      <c r="O2169" s="91" t="s">
        <v>31</v>
      </c>
      <c r="P2169" s="91" t="s">
        <v>32</v>
      </c>
      <c r="Q2169" s="90" t="s">
        <v>1556</v>
      </c>
    </row>
    <row r="2170" spans="1:17" ht="64.5" thickTop="1" x14ac:dyDescent="0.2">
      <c r="A2170" s="9">
        <v>2169</v>
      </c>
      <c r="B2170" s="47" t="s">
        <v>1264</v>
      </c>
      <c r="C2170" s="84">
        <v>891180084</v>
      </c>
      <c r="D2170" s="84">
        <v>2</v>
      </c>
      <c r="E2170" s="99" t="s">
        <v>4532</v>
      </c>
      <c r="F2170" s="87">
        <v>7697030</v>
      </c>
      <c r="G2170" s="87">
        <v>8</v>
      </c>
      <c r="H2170" s="88" t="s">
        <v>5829</v>
      </c>
      <c r="I2170" s="95" t="s">
        <v>5565</v>
      </c>
      <c r="J2170" s="71">
        <v>42279</v>
      </c>
      <c r="K2170" s="248">
        <v>3220000</v>
      </c>
      <c r="L2170" s="2" t="s">
        <v>647</v>
      </c>
      <c r="M2170" s="91" t="s">
        <v>1267</v>
      </c>
      <c r="N2170" s="91" t="s">
        <v>30</v>
      </c>
      <c r="O2170" s="91" t="s">
        <v>31</v>
      </c>
      <c r="P2170" s="91" t="s">
        <v>32</v>
      </c>
      <c r="Q2170" s="90" t="s">
        <v>1556</v>
      </c>
    </row>
    <row r="2171" spans="1:17" ht="64.5" thickBot="1" x14ac:dyDescent="0.25">
      <c r="A2171" s="15">
        <v>2170</v>
      </c>
      <c r="B2171" s="47" t="s">
        <v>1264</v>
      </c>
      <c r="C2171" s="84">
        <v>891180084</v>
      </c>
      <c r="D2171" s="84">
        <v>2</v>
      </c>
      <c r="E2171" s="99" t="s">
        <v>4523</v>
      </c>
      <c r="F2171" s="87">
        <v>700149955</v>
      </c>
      <c r="G2171" s="87">
        <v>9</v>
      </c>
      <c r="H2171" s="88" t="s">
        <v>5830</v>
      </c>
      <c r="I2171" s="95" t="s">
        <v>5565</v>
      </c>
      <c r="J2171" s="71">
        <v>42279</v>
      </c>
      <c r="K2171" s="248">
        <v>3220000</v>
      </c>
      <c r="L2171" s="2" t="s">
        <v>647</v>
      </c>
      <c r="M2171" s="91" t="s">
        <v>1267</v>
      </c>
      <c r="N2171" s="91" t="s">
        <v>30</v>
      </c>
      <c r="O2171" s="91" t="s">
        <v>31</v>
      </c>
      <c r="P2171" s="91" t="s">
        <v>32</v>
      </c>
      <c r="Q2171" s="90" t="s">
        <v>1556</v>
      </c>
    </row>
    <row r="2172" spans="1:17" ht="64.5" thickTop="1" x14ac:dyDescent="0.2">
      <c r="A2172" s="9">
        <v>2171</v>
      </c>
      <c r="B2172" s="47" t="s">
        <v>1264</v>
      </c>
      <c r="C2172" s="84">
        <v>891180084</v>
      </c>
      <c r="D2172" s="84">
        <v>2</v>
      </c>
      <c r="E2172" s="99" t="s">
        <v>1650</v>
      </c>
      <c r="F2172" s="87">
        <v>26421125</v>
      </c>
      <c r="G2172" s="87">
        <v>3</v>
      </c>
      <c r="H2172" s="88" t="s">
        <v>5831</v>
      </c>
      <c r="I2172" s="95" t="s">
        <v>5565</v>
      </c>
      <c r="J2172" s="71">
        <v>42279</v>
      </c>
      <c r="K2172" s="248">
        <v>3220000</v>
      </c>
      <c r="L2172" s="2" t="s">
        <v>647</v>
      </c>
      <c r="M2172" s="91" t="s">
        <v>1267</v>
      </c>
      <c r="N2172" s="91" t="s">
        <v>30</v>
      </c>
      <c r="O2172" s="91" t="s">
        <v>31</v>
      </c>
      <c r="P2172" s="91" t="s">
        <v>32</v>
      </c>
      <c r="Q2172" s="90" t="s">
        <v>1556</v>
      </c>
    </row>
    <row r="2173" spans="1:17" ht="64.5" thickBot="1" x14ac:dyDescent="0.25">
      <c r="A2173" s="15">
        <v>2172</v>
      </c>
      <c r="B2173" s="47" t="s">
        <v>1264</v>
      </c>
      <c r="C2173" s="84">
        <v>891180084</v>
      </c>
      <c r="D2173" s="84">
        <v>2</v>
      </c>
      <c r="E2173" s="99" t="s">
        <v>4600</v>
      </c>
      <c r="F2173" s="87">
        <v>1075224219</v>
      </c>
      <c r="G2173" s="87">
        <v>1</v>
      </c>
      <c r="H2173" s="88" t="s">
        <v>5832</v>
      </c>
      <c r="I2173" s="95" t="s">
        <v>5565</v>
      </c>
      <c r="J2173" s="71">
        <v>42279</v>
      </c>
      <c r="K2173" s="248">
        <v>3220000</v>
      </c>
      <c r="L2173" s="2" t="s">
        <v>647</v>
      </c>
      <c r="M2173" s="91" t="s">
        <v>1267</v>
      </c>
      <c r="N2173" s="91" t="s">
        <v>30</v>
      </c>
      <c r="O2173" s="91" t="s">
        <v>31</v>
      </c>
      <c r="P2173" s="91" t="s">
        <v>32</v>
      </c>
      <c r="Q2173" s="90" t="s">
        <v>1556</v>
      </c>
    </row>
    <row r="2174" spans="1:17" ht="64.5" thickTop="1" x14ac:dyDescent="0.2">
      <c r="A2174" s="9">
        <v>2173</v>
      </c>
      <c r="B2174" s="47" t="s">
        <v>1264</v>
      </c>
      <c r="C2174" s="84">
        <v>891180084</v>
      </c>
      <c r="D2174" s="84">
        <v>2</v>
      </c>
      <c r="E2174" s="99" t="s">
        <v>4557</v>
      </c>
      <c r="F2174" s="87">
        <v>1117494213</v>
      </c>
      <c r="G2174" s="87">
        <v>7</v>
      </c>
      <c r="H2174" s="88" t="s">
        <v>5833</v>
      </c>
      <c r="I2174" s="95" t="s">
        <v>5565</v>
      </c>
      <c r="J2174" s="71">
        <v>42279</v>
      </c>
      <c r="K2174" s="248">
        <v>3220000</v>
      </c>
      <c r="L2174" s="2" t="s">
        <v>647</v>
      </c>
      <c r="M2174" s="91" t="s">
        <v>1267</v>
      </c>
      <c r="N2174" s="91" t="s">
        <v>30</v>
      </c>
      <c r="O2174" s="91" t="s">
        <v>31</v>
      </c>
      <c r="P2174" s="91" t="s">
        <v>32</v>
      </c>
      <c r="Q2174" s="90" t="s">
        <v>1556</v>
      </c>
    </row>
    <row r="2175" spans="1:17" ht="64.5" thickBot="1" x14ac:dyDescent="0.25">
      <c r="A2175" s="15">
        <v>2174</v>
      </c>
      <c r="B2175" s="47" t="s">
        <v>1264</v>
      </c>
      <c r="C2175" s="84">
        <v>891180084</v>
      </c>
      <c r="D2175" s="84">
        <v>2</v>
      </c>
      <c r="E2175" s="99" t="s">
        <v>4559</v>
      </c>
      <c r="F2175" s="87">
        <v>7691589</v>
      </c>
      <c r="G2175" s="87">
        <v>5</v>
      </c>
      <c r="H2175" s="88" t="s">
        <v>5834</v>
      </c>
      <c r="I2175" s="95" t="s">
        <v>5565</v>
      </c>
      <c r="J2175" s="71">
        <v>42279</v>
      </c>
      <c r="K2175" s="248">
        <v>3220000</v>
      </c>
      <c r="L2175" s="2" t="s">
        <v>647</v>
      </c>
      <c r="M2175" s="91" t="s">
        <v>1267</v>
      </c>
      <c r="N2175" s="91" t="s">
        <v>30</v>
      </c>
      <c r="O2175" s="91" t="s">
        <v>31</v>
      </c>
      <c r="P2175" s="91" t="s">
        <v>32</v>
      </c>
      <c r="Q2175" s="90" t="s">
        <v>1556</v>
      </c>
    </row>
    <row r="2176" spans="1:17" ht="64.5" thickTop="1" x14ac:dyDescent="0.2">
      <c r="A2176" s="9">
        <v>2175</v>
      </c>
      <c r="B2176" s="47" t="s">
        <v>1264</v>
      </c>
      <c r="C2176" s="84">
        <v>891180084</v>
      </c>
      <c r="D2176" s="84">
        <v>2</v>
      </c>
      <c r="E2176" s="99" t="s">
        <v>4537</v>
      </c>
      <c r="F2176" s="87">
        <v>1075227631</v>
      </c>
      <c r="G2176" s="87">
        <v>7</v>
      </c>
      <c r="H2176" s="88" t="s">
        <v>5835</v>
      </c>
      <c r="I2176" s="95" t="s">
        <v>5565</v>
      </c>
      <c r="J2176" s="71">
        <v>42279</v>
      </c>
      <c r="K2176" s="248">
        <v>3220000</v>
      </c>
      <c r="L2176" s="2" t="s">
        <v>647</v>
      </c>
      <c r="M2176" s="91" t="s">
        <v>1267</v>
      </c>
      <c r="N2176" s="91" t="s">
        <v>30</v>
      </c>
      <c r="O2176" s="91" t="s">
        <v>31</v>
      </c>
      <c r="P2176" s="91" t="s">
        <v>32</v>
      </c>
      <c r="Q2176" s="90" t="s">
        <v>1556</v>
      </c>
    </row>
    <row r="2177" spans="1:17" ht="64.5" thickBot="1" x14ac:dyDescent="0.25">
      <c r="A2177" s="15">
        <v>2176</v>
      </c>
      <c r="B2177" s="47" t="s">
        <v>1264</v>
      </c>
      <c r="C2177" s="84">
        <v>891180084</v>
      </c>
      <c r="D2177" s="84">
        <v>2</v>
      </c>
      <c r="E2177" s="99" t="s">
        <v>4562</v>
      </c>
      <c r="F2177" s="87">
        <v>1075232956</v>
      </c>
      <c r="G2177" s="87">
        <v>5</v>
      </c>
      <c r="H2177" s="88" t="s">
        <v>5836</v>
      </c>
      <c r="I2177" s="95" t="s">
        <v>5565</v>
      </c>
      <c r="J2177" s="71">
        <v>42279</v>
      </c>
      <c r="K2177" s="248">
        <v>1610000</v>
      </c>
      <c r="L2177" s="2" t="s">
        <v>647</v>
      </c>
      <c r="M2177" s="91" t="s">
        <v>1267</v>
      </c>
      <c r="N2177" s="91" t="s">
        <v>30</v>
      </c>
      <c r="O2177" s="91" t="s">
        <v>31</v>
      </c>
      <c r="P2177" s="91" t="s">
        <v>32</v>
      </c>
      <c r="Q2177" s="90" t="s">
        <v>1556</v>
      </c>
    </row>
    <row r="2178" spans="1:17" ht="64.5" thickTop="1" x14ac:dyDescent="0.2">
      <c r="A2178" s="9">
        <v>2177</v>
      </c>
      <c r="B2178" s="47" t="s">
        <v>1264</v>
      </c>
      <c r="C2178" s="84">
        <v>891180084</v>
      </c>
      <c r="D2178" s="84">
        <v>2</v>
      </c>
      <c r="E2178" s="99" t="s">
        <v>4598</v>
      </c>
      <c r="F2178" s="87">
        <v>7726388</v>
      </c>
      <c r="G2178" s="87">
        <v>4</v>
      </c>
      <c r="H2178" s="88" t="s">
        <v>5837</v>
      </c>
      <c r="I2178" s="95" t="s">
        <v>5565</v>
      </c>
      <c r="J2178" s="71">
        <v>42279</v>
      </c>
      <c r="K2178" s="248">
        <v>3220000</v>
      </c>
      <c r="L2178" s="2" t="s">
        <v>647</v>
      </c>
      <c r="M2178" s="91" t="s">
        <v>1267</v>
      </c>
      <c r="N2178" s="91" t="s">
        <v>30</v>
      </c>
      <c r="O2178" s="91" t="s">
        <v>31</v>
      </c>
      <c r="P2178" s="91" t="s">
        <v>32</v>
      </c>
      <c r="Q2178" s="90" t="s">
        <v>1556</v>
      </c>
    </row>
    <row r="2179" spans="1:17" ht="64.5" thickBot="1" x14ac:dyDescent="0.25">
      <c r="A2179" s="15">
        <v>2178</v>
      </c>
      <c r="B2179" s="47" t="s">
        <v>1264</v>
      </c>
      <c r="C2179" s="84">
        <v>891180084</v>
      </c>
      <c r="D2179" s="84">
        <v>2</v>
      </c>
      <c r="E2179" s="99" t="s">
        <v>5316</v>
      </c>
      <c r="F2179" s="87">
        <v>1075231502</v>
      </c>
      <c r="G2179" s="87">
        <v>0</v>
      </c>
      <c r="H2179" s="88" t="s">
        <v>5838</v>
      </c>
      <c r="I2179" s="95" t="s">
        <v>5565</v>
      </c>
      <c r="J2179" s="71">
        <v>42279</v>
      </c>
      <c r="K2179" s="248">
        <v>3220000</v>
      </c>
      <c r="L2179" s="2" t="s">
        <v>647</v>
      </c>
      <c r="M2179" s="91" t="s">
        <v>1267</v>
      </c>
      <c r="N2179" s="91" t="s">
        <v>30</v>
      </c>
      <c r="O2179" s="91" t="s">
        <v>31</v>
      </c>
      <c r="P2179" s="91" t="s">
        <v>32</v>
      </c>
      <c r="Q2179" s="90" t="s">
        <v>1556</v>
      </c>
    </row>
    <row r="2180" spans="1:17" ht="64.5" thickTop="1" x14ac:dyDescent="0.2">
      <c r="A2180" s="9">
        <v>2179</v>
      </c>
      <c r="B2180" s="47" t="s">
        <v>1264</v>
      </c>
      <c r="C2180" s="84">
        <v>891180084</v>
      </c>
      <c r="D2180" s="84">
        <v>2</v>
      </c>
      <c r="E2180" s="99" t="s">
        <v>4548</v>
      </c>
      <c r="F2180" s="87">
        <v>1075230121</v>
      </c>
      <c r="G2180" s="93">
        <v>3</v>
      </c>
      <c r="H2180" s="88" t="s">
        <v>5839</v>
      </c>
      <c r="I2180" s="95" t="s">
        <v>5565</v>
      </c>
      <c r="J2180" s="71">
        <v>42279</v>
      </c>
      <c r="K2180" s="248">
        <v>3220000</v>
      </c>
      <c r="L2180" s="2" t="s">
        <v>647</v>
      </c>
      <c r="M2180" s="91" t="s">
        <v>1267</v>
      </c>
      <c r="N2180" s="91" t="s">
        <v>30</v>
      </c>
      <c r="O2180" s="91" t="s">
        <v>31</v>
      </c>
      <c r="P2180" s="91" t="s">
        <v>32</v>
      </c>
      <c r="Q2180" s="90" t="s">
        <v>1556</v>
      </c>
    </row>
    <row r="2181" spans="1:17" ht="39" thickBot="1" x14ac:dyDescent="0.25">
      <c r="A2181" s="15">
        <v>2180</v>
      </c>
      <c r="B2181" s="47" t="s">
        <v>1264</v>
      </c>
      <c r="C2181" s="84">
        <v>891180084</v>
      </c>
      <c r="D2181" s="84">
        <v>2</v>
      </c>
      <c r="E2181" s="99" t="s">
        <v>5566</v>
      </c>
      <c r="F2181" s="87">
        <v>1075245361</v>
      </c>
      <c r="G2181" s="93">
        <v>1</v>
      </c>
      <c r="H2181" s="88" t="s">
        <v>5840</v>
      </c>
      <c r="I2181" s="88" t="s">
        <v>5567</v>
      </c>
      <c r="J2181" s="71">
        <v>42279</v>
      </c>
      <c r="K2181" s="248">
        <v>3599949</v>
      </c>
      <c r="L2181" s="2" t="s">
        <v>647</v>
      </c>
      <c r="M2181" s="91" t="s">
        <v>1267</v>
      </c>
      <c r="N2181" s="91" t="s">
        <v>30</v>
      </c>
      <c r="O2181" s="91" t="s">
        <v>31</v>
      </c>
      <c r="P2181" s="91" t="s">
        <v>32</v>
      </c>
      <c r="Q2181" s="90" t="s">
        <v>1556</v>
      </c>
    </row>
    <row r="2182" spans="1:17" ht="39" thickTop="1" x14ac:dyDescent="0.2">
      <c r="A2182" s="9">
        <v>2181</v>
      </c>
      <c r="B2182" s="47" t="s">
        <v>1264</v>
      </c>
      <c r="C2182" s="84">
        <v>891180084</v>
      </c>
      <c r="D2182" s="84">
        <v>2</v>
      </c>
      <c r="E2182" s="99" t="s">
        <v>5568</v>
      </c>
      <c r="F2182" s="87">
        <v>12258496</v>
      </c>
      <c r="G2182" s="93">
        <v>1</v>
      </c>
      <c r="H2182" s="88" t="s">
        <v>5841</v>
      </c>
      <c r="I2182" s="88" t="s">
        <v>5569</v>
      </c>
      <c r="J2182" s="71">
        <v>42287</v>
      </c>
      <c r="K2182" s="248">
        <v>930720</v>
      </c>
      <c r="L2182" s="2" t="s">
        <v>647</v>
      </c>
      <c r="M2182" s="91" t="s">
        <v>1267</v>
      </c>
      <c r="N2182" s="91" t="s">
        <v>30</v>
      </c>
      <c r="O2182" s="91" t="s">
        <v>31</v>
      </c>
      <c r="P2182" s="91" t="s">
        <v>32</v>
      </c>
      <c r="Q2182" s="90" t="s">
        <v>4844</v>
      </c>
    </row>
    <row r="2183" spans="1:17" ht="26.25" thickBot="1" x14ac:dyDescent="0.25">
      <c r="A2183" s="15">
        <v>2182</v>
      </c>
      <c r="B2183" s="47" t="s">
        <v>1264</v>
      </c>
      <c r="C2183" s="84">
        <v>891180084</v>
      </c>
      <c r="D2183" s="84">
        <v>2</v>
      </c>
      <c r="E2183" s="99" t="s">
        <v>5570</v>
      </c>
      <c r="F2183" s="87">
        <v>1070584950</v>
      </c>
      <c r="G2183" s="93">
        <v>3</v>
      </c>
      <c r="H2183" s="88" t="s">
        <v>5842</v>
      </c>
      <c r="I2183" s="88" t="s">
        <v>5571</v>
      </c>
      <c r="J2183" s="71">
        <v>42282</v>
      </c>
      <c r="K2183" s="248">
        <v>1993974</v>
      </c>
      <c r="L2183" s="2" t="s">
        <v>647</v>
      </c>
      <c r="M2183" s="91" t="s">
        <v>1267</v>
      </c>
      <c r="N2183" s="91" t="s">
        <v>30</v>
      </c>
      <c r="O2183" s="91" t="s">
        <v>31</v>
      </c>
      <c r="P2183" s="91" t="s">
        <v>32</v>
      </c>
      <c r="Q2183" s="90" t="s">
        <v>1556</v>
      </c>
    </row>
    <row r="2184" spans="1:17" ht="26.25" thickTop="1" x14ac:dyDescent="0.2">
      <c r="A2184" s="9">
        <v>2183</v>
      </c>
      <c r="B2184" s="47" t="s">
        <v>1264</v>
      </c>
      <c r="C2184" s="84">
        <v>891180084</v>
      </c>
      <c r="D2184" s="84">
        <v>2</v>
      </c>
      <c r="E2184" s="109" t="s">
        <v>5572</v>
      </c>
      <c r="F2184" s="97">
        <v>900501029</v>
      </c>
      <c r="G2184" s="98">
        <v>8</v>
      </c>
      <c r="H2184" s="88" t="s">
        <v>5843</v>
      </c>
      <c r="I2184" s="110" t="s">
        <v>5573</v>
      </c>
      <c r="J2184" s="71">
        <v>42279</v>
      </c>
      <c r="K2184" s="252">
        <v>869997</v>
      </c>
      <c r="L2184" s="2" t="s">
        <v>647</v>
      </c>
      <c r="M2184" s="91" t="s">
        <v>1267</v>
      </c>
      <c r="N2184" s="91" t="s">
        <v>30</v>
      </c>
      <c r="O2184" s="91" t="s">
        <v>31</v>
      </c>
      <c r="P2184" s="91" t="s">
        <v>32</v>
      </c>
      <c r="Q2184" s="90" t="s">
        <v>1556</v>
      </c>
    </row>
    <row r="2185" spans="1:17" ht="26.25" thickBot="1" x14ac:dyDescent="0.25">
      <c r="A2185" s="15">
        <v>2184</v>
      </c>
      <c r="B2185" s="47" t="s">
        <v>1264</v>
      </c>
      <c r="C2185" s="84">
        <v>891180084</v>
      </c>
      <c r="D2185" s="120">
        <v>2</v>
      </c>
      <c r="E2185" s="121" t="s">
        <v>603</v>
      </c>
      <c r="F2185" s="122">
        <v>12127303</v>
      </c>
      <c r="G2185" s="123">
        <v>7</v>
      </c>
      <c r="H2185" s="88" t="s">
        <v>5844</v>
      </c>
      <c r="I2185" s="124" t="s">
        <v>5574</v>
      </c>
      <c r="J2185" s="71">
        <v>42279</v>
      </c>
      <c r="K2185" s="254">
        <v>1710000</v>
      </c>
      <c r="L2185" s="47" t="s">
        <v>288</v>
      </c>
      <c r="M2185" s="91" t="s">
        <v>1267</v>
      </c>
      <c r="N2185" s="91" t="s">
        <v>30</v>
      </c>
      <c r="O2185" s="91" t="s">
        <v>31</v>
      </c>
      <c r="P2185" s="91" t="s">
        <v>32</v>
      </c>
      <c r="Q2185" s="90" t="s">
        <v>4836</v>
      </c>
    </row>
    <row r="2186" spans="1:17" ht="26.25" thickTop="1" x14ac:dyDescent="0.2">
      <c r="A2186" s="9">
        <v>2185</v>
      </c>
      <c r="B2186" s="47" t="s">
        <v>1264</v>
      </c>
      <c r="C2186" s="84">
        <v>891180084</v>
      </c>
      <c r="D2186" s="120">
        <v>2</v>
      </c>
      <c r="E2186" s="121" t="s">
        <v>5575</v>
      </c>
      <c r="F2186" s="122">
        <v>1116778863</v>
      </c>
      <c r="G2186" s="123">
        <v>0</v>
      </c>
      <c r="H2186" s="88" t="s">
        <v>5845</v>
      </c>
      <c r="I2186" s="124" t="s">
        <v>5550</v>
      </c>
      <c r="J2186" s="71">
        <v>42293</v>
      </c>
      <c r="K2186" s="254">
        <v>600000</v>
      </c>
      <c r="L2186" s="2" t="s">
        <v>4030</v>
      </c>
      <c r="M2186" s="91" t="s">
        <v>1267</v>
      </c>
      <c r="N2186" s="91" t="s">
        <v>30</v>
      </c>
      <c r="O2186" s="91" t="s">
        <v>31</v>
      </c>
      <c r="P2186" s="91" t="s">
        <v>32</v>
      </c>
      <c r="Q2186" s="90" t="s">
        <v>4844</v>
      </c>
    </row>
    <row r="2187" spans="1:17" ht="26.25" thickBot="1" x14ac:dyDescent="0.25">
      <c r="A2187" s="15">
        <v>2186</v>
      </c>
      <c r="B2187" s="47" t="s">
        <v>1264</v>
      </c>
      <c r="C2187" s="84">
        <v>891180084</v>
      </c>
      <c r="D2187" s="120">
        <v>2</v>
      </c>
      <c r="E2187" s="121" t="s">
        <v>5576</v>
      </c>
      <c r="F2187" s="122">
        <v>26421468</v>
      </c>
      <c r="G2187" s="123">
        <v>4</v>
      </c>
      <c r="H2187" s="88" t="s">
        <v>5846</v>
      </c>
      <c r="I2187" s="124" t="s">
        <v>5550</v>
      </c>
      <c r="J2187" s="71">
        <v>42292</v>
      </c>
      <c r="K2187" s="254">
        <v>1200000</v>
      </c>
      <c r="L2187" s="2" t="s">
        <v>647</v>
      </c>
      <c r="M2187" s="91" t="s">
        <v>1267</v>
      </c>
      <c r="N2187" s="91" t="s">
        <v>30</v>
      </c>
      <c r="O2187" s="91" t="s">
        <v>31</v>
      </c>
      <c r="P2187" s="91" t="s">
        <v>32</v>
      </c>
      <c r="Q2187" s="90" t="s">
        <v>1556</v>
      </c>
    </row>
    <row r="2188" spans="1:17" ht="26.25" thickTop="1" x14ac:dyDescent="0.2">
      <c r="A2188" s="9">
        <v>2187</v>
      </c>
      <c r="B2188" s="47" t="s">
        <v>1264</v>
      </c>
      <c r="C2188" s="84">
        <v>891180084</v>
      </c>
      <c r="D2188" s="120">
        <v>2</v>
      </c>
      <c r="E2188" s="121" t="s">
        <v>541</v>
      </c>
      <c r="F2188" s="122">
        <v>36154696</v>
      </c>
      <c r="G2188" s="123">
        <v>8</v>
      </c>
      <c r="H2188" s="88" t="s">
        <v>5847</v>
      </c>
      <c r="I2188" s="124" t="s">
        <v>5550</v>
      </c>
      <c r="J2188" s="71">
        <v>42293</v>
      </c>
      <c r="K2188" s="254">
        <v>6000000</v>
      </c>
      <c r="L2188" s="2" t="s">
        <v>647</v>
      </c>
      <c r="M2188" s="91" t="s">
        <v>1267</v>
      </c>
      <c r="N2188" s="91" t="s">
        <v>30</v>
      </c>
      <c r="O2188" s="91" t="s">
        <v>31</v>
      </c>
      <c r="P2188" s="91" t="s">
        <v>32</v>
      </c>
      <c r="Q2188" s="90" t="s">
        <v>4844</v>
      </c>
    </row>
    <row r="2189" spans="1:17" ht="26.25" thickBot="1" x14ac:dyDescent="0.25">
      <c r="A2189" s="15">
        <v>2188</v>
      </c>
      <c r="B2189" s="47" t="s">
        <v>1264</v>
      </c>
      <c r="C2189" s="84">
        <v>891180084</v>
      </c>
      <c r="D2189" s="120">
        <v>2</v>
      </c>
      <c r="E2189" s="121" t="s">
        <v>5577</v>
      </c>
      <c r="F2189" s="122">
        <v>26501489</v>
      </c>
      <c r="G2189" s="123">
        <v>2</v>
      </c>
      <c r="H2189" s="88" t="s">
        <v>5848</v>
      </c>
      <c r="I2189" s="124" t="s">
        <v>5550</v>
      </c>
      <c r="J2189" s="71">
        <v>42293</v>
      </c>
      <c r="K2189" s="254">
        <v>600000</v>
      </c>
      <c r="L2189" s="2" t="s">
        <v>647</v>
      </c>
      <c r="M2189" s="91" t="s">
        <v>1267</v>
      </c>
      <c r="N2189" s="91" t="s">
        <v>30</v>
      </c>
      <c r="O2189" s="91" t="s">
        <v>31</v>
      </c>
      <c r="P2189" s="91" t="s">
        <v>32</v>
      </c>
      <c r="Q2189" s="90" t="s">
        <v>1556</v>
      </c>
    </row>
    <row r="2190" spans="1:17" ht="64.5" thickTop="1" x14ac:dyDescent="0.2">
      <c r="A2190" s="9">
        <v>2189</v>
      </c>
      <c r="B2190" s="47" t="s">
        <v>1264</v>
      </c>
      <c r="C2190" s="84">
        <v>891180084</v>
      </c>
      <c r="D2190" s="120">
        <v>2</v>
      </c>
      <c r="E2190" s="121" t="s">
        <v>5578</v>
      </c>
      <c r="F2190" s="122">
        <v>7724303</v>
      </c>
      <c r="G2190" s="123">
        <v>1</v>
      </c>
      <c r="H2190" s="88" t="s">
        <v>5849</v>
      </c>
      <c r="I2190" s="124" t="s">
        <v>5579</v>
      </c>
      <c r="J2190" s="71">
        <v>42290</v>
      </c>
      <c r="K2190" s="254">
        <v>1500000</v>
      </c>
      <c r="L2190" s="2" t="s">
        <v>647</v>
      </c>
      <c r="M2190" s="91" t="s">
        <v>1267</v>
      </c>
      <c r="N2190" s="91" t="s">
        <v>30</v>
      </c>
      <c r="O2190" s="91" t="s">
        <v>31</v>
      </c>
      <c r="P2190" s="91" t="s">
        <v>32</v>
      </c>
      <c r="Q2190" s="90" t="s">
        <v>1556</v>
      </c>
    </row>
    <row r="2191" spans="1:17" ht="26.25" thickBot="1" x14ac:dyDescent="0.25">
      <c r="A2191" s="15">
        <v>2190</v>
      </c>
      <c r="B2191" s="47" t="s">
        <v>1264</v>
      </c>
      <c r="C2191" s="84">
        <v>891180084</v>
      </c>
      <c r="D2191" s="120">
        <v>2</v>
      </c>
      <c r="E2191" s="121" t="s">
        <v>5577</v>
      </c>
      <c r="F2191" s="122">
        <v>26501489</v>
      </c>
      <c r="G2191" s="123">
        <v>2</v>
      </c>
      <c r="H2191" s="88" t="s">
        <v>5850</v>
      </c>
      <c r="I2191" s="124" t="s">
        <v>5550</v>
      </c>
      <c r="J2191" s="71">
        <v>42297</v>
      </c>
      <c r="K2191" s="254">
        <v>5318400</v>
      </c>
      <c r="L2191" s="2" t="s">
        <v>647</v>
      </c>
      <c r="M2191" s="91" t="s">
        <v>1267</v>
      </c>
      <c r="N2191" s="91" t="s">
        <v>30</v>
      </c>
      <c r="O2191" s="91" t="s">
        <v>31</v>
      </c>
      <c r="P2191" s="91" t="s">
        <v>32</v>
      </c>
      <c r="Q2191" s="90" t="s">
        <v>4844</v>
      </c>
    </row>
    <row r="2192" spans="1:17" ht="39" thickTop="1" x14ac:dyDescent="0.2">
      <c r="A2192" s="9">
        <v>2191</v>
      </c>
      <c r="B2192" s="47" t="s">
        <v>1264</v>
      </c>
      <c r="C2192" s="84">
        <v>891180084</v>
      </c>
      <c r="D2192" s="120">
        <v>2</v>
      </c>
      <c r="E2192" s="121" t="s">
        <v>1225</v>
      </c>
      <c r="F2192" s="122">
        <v>7694101</v>
      </c>
      <c r="G2192" s="123">
        <v>9</v>
      </c>
      <c r="H2192" s="88" t="s">
        <v>5851</v>
      </c>
      <c r="I2192" s="124" t="s">
        <v>5580</v>
      </c>
      <c r="J2192" s="71">
        <v>42290</v>
      </c>
      <c r="K2192" s="254">
        <v>998760</v>
      </c>
      <c r="L2192" s="2" t="s">
        <v>647</v>
      </c>
      <c r="M2192" s="91" t="s">
        <v>1267</v>
      </c>
      <c r="N2192" s="91" t="s">
        <v>30</v>
      </c>
      <c r="O2192" s="91" t="s">
        <v>31</v>
      </c>
      <c r="P2192" s="91" t="s">
        <v>32</v>
      </c>
      <c r="Q2192" s="90" t="s">
        <v>1556</v>
      </c>
    </row>
    <row r="2193" spans="1:17" ht="26.25" thickBot="1" x14ac:dyDescent="0.25">
      <c r="A2193" s="15">
        <v>2192</v>
      </c>
      <c r="B2193" s="47" t="s">
        <v>1264</v>
      </c>
      <c r="C2193" s="84">
        <v>891180084</v>
      </c>
      <c r="D2193" s="120">
        <v>2</v>
      </c>
      <c r="E2193" s="121" t="s">
        <v>5581</v>
      </c>
      <c r="F2193" s="122">
        <v>1075220758</v>
      </c>
      <c r="G2193" s="123">
        <v>1</v>
      </c>
      <c r="H2193" s="88" t="s">
        <v>5852</v>
      </c>
      <c r="I2193" s="124" t="s">
        <v>5582</v>
      </c>
      <c r="J2193" s="71">
        <v>42307</v>
      </c>
      <c r="K2193" s="254">
        <v>5280000</v>
      </c>
      <c r="L2193" s="125" t="s">
        <v>647</v>
      </c>
      <c r="M2193" s="91" t="s">
        <v>1267</v>
      </c>
      <c r="N2193" s="91" t="s">
        <v>30</v>
      </c>
      <c r="O2193" s="91" t="s">
        <v>31</v>
      </c>
      <c r="P2193" s="91" t="s">
        <v>32</v>
      </c>
      <c r="Q2193" s="90" t="s">
        <v>4844</v>
      </c>
    </row>
    <row r="2194" spans="1:17" ht="26.25" thickTop="1" x14ac:dyDescent="0.2">
      <c r="A2194" s="9">
        <v>2193</v>
      </c>
      <c r="B2194" s="47" t="s">
        <v>1264</v>
      </c>
      <c r="C2194" s="84">
        <v>891180084</v>
      </c>
      <c r="D2194" s="120">
        <v>2</v>
      </c>
      <c r="E2194" s="121" t="s">
        <v>5583</v>
      </c>
      <c r="F2194" s="122">
        <v>7713977</v>
      </c>
      <c r="G2194" s="123">
        <v>6</v>
      </c>
      <c r="H2194" s="88" t="s">
        <v>5853</v>
      </c>
      <c r="I2194" s="124" t="s">
        <v>5582</v>
      </c>
      <c r="J2194" s="71">
        <v>42305</v>
      </c>
      <c r="K2194" s="254">
        <v>5280000</v>
      </c>
      <c r="L2194" s="2" t="s">
        <v>647</v>
      </c>
      <c r="M2194" s="91" t="s">
        <v>1267</v>
      </c>
      <c r="N2194" s="91" t="s">
        <v>30</v>
      </c>
      <c r="O2194" s="91" t="s">
        <v>31</v>
      </c>
      <c r="P2194" s="91" t="s">
        <v>32</v>
      </c>
      <c r="Q2194" s="90" t="s">
        <v>4844</v>
      </c>
    </row>
    <row r="2195" spans="1:17" ht="26.25" thickBot="1" x14ac:dyDescent="0.25">
      <c r="A2195" s="15">
        <v>2194</v>
      </c>
      <c r="B2195" s="47" t="s">
        <v>1264</v>
      </c>
      <c r="C2195" s="84">
        <v>891180084</v>
      </c>
      <c r="D2195" s="120">
        <v>2</v>
      </c>
      <c r="E2195" s="121" t="s">
        <v>5584</v>
      </c>
      <c r="F2195" s="122">
        <v>36111821</v>
      </c>
      <c r="G2195" s="123">
        <v>6</v>
      </c>
      <c r="H2195" s="88" t="s">
        <v>5854</v>
      </c>
      <c r="I2195" s="124" t="s">
        <v>5585</v>
      </c>
      <c r="J2195" s="71">
        <v>42305</v>
      </c>
      <c r="K2195" s="254">
        <v>7800000</v>
      </c>
      <c r="L2195" s="2" t="s">
        <v>647</v>
      </c>
      <c r="M2195" s="91" t="s">
        <v>1267</v>
      </c>
      <c r="N2195" s="91" t="s">
        <v>30</v>
      </c>
      <c r="O2195" s="91" t="s">
        <v>31</v>
      </c>
      <c r="P2195" s="91" t="s">
        <v>32</v>
      </c>
      <c r="Q2195" s="90" t="s">
        <v>4844</v>
      </c>
    </row>
    <row r="2196" spans="1:17" ht="26.25" thickTop="1" x14ac:dyDescent="0.2">
      <c r="A2196" s="9">
        <v>2195</v>
      </c>
      <c r="B2196" s="47" t="s">
        <v>1264</v>
      </c>
      <c r="C2196" s="84">
        <v>891180084</v>
      </c>
      <c r="D2196" s="120">
        <v>2</v>
      </c>
      <c r="E2196" s="121" t="s">
        <v>5586</v>
      </c>
      <c r="F2196" s="122">
        <v>1075213878</v>
      </c>
      <c r="G2196" s="123">
        <v>8</v>
      </c>
      <c r="H2196" s="88" t="s">
        <v>5855</v>
      </c>
      <c r="I2196" s="124" t="s">
        <v>5585</v>
      </c>
      <c r="J2196" s="71">
        <v>42305</v>
      </c>
      <c r="K2196" s="254">
        <v>7280000</v>
      </c>
      <c r="L2196" s="2" t="s">
        <v>647</v>
      </c>
      <c r="M2196" s="91" t="s">
        <v>1267</v>
      </c>
      <c r="N2196" s="91" t="s">
        <v>30</v>
      </c>
      <c r="O2196" s="91" t="s">
        <v>31</v>
      </c>
      <c r="P2196" s="91" t="s">
        <v>32</v>
      </c>
      <c r="Q2196" s="90" t="s">
        <v>4844</v>
      </c>
    </row>
    <row r="2197" spans="1:17" ht="39" thickBot="1" x14ac:dyDescent="0.25">
      <c r="A2197" s="15">
        <v>2196</v>
      </c>
      <c r="B2197" s="47" t="s">
        <v>1264</v>
      </c>
      <c r="C2197" s="84">
        <v>891180084</v>
      </c>
      <c r="D2197" s="120">
        <v>2</v>
      </c>
      <c r="E2197" s="121" t="s">
        <v>5314</v>
      </c>
      <c r="F2197" s="122">
        <v>26422780</v>
      </c>
      <c r="G2197" s="123">
        <v>2</v>
      </c>
      <c r="H2197" s="88" t="s">
        <v>5856</v>
      </c>
      <c r="I2197" s="124" t="s">
        <v>5587</v>
      </c>
      <c r="J2197" s="71">
        <v>42305</v>
      </c>
      <c r="K2197" s="254">
        <v>3200000</v>
      </c>
      <c r="L2197" s="2" t="s">
        <v>647</v>
      </c>
      <c r="M2197" s="91" t="s">
        <v>1267</v>
      </c>
      <c r="N2197" s="91" t="s">
        <v>30</v>
      </c>
      <c r="O2197" s="91" t="s">
        <v>31</v>
      </c>
      <c r="P2197" s="91" t="s">
        <v>32</v>
      </c>
      <c r="Q2197" s="90" t="s">
        <v>4844</v>
      </c>
    </row>
    <row r="2198" spans="1:17" ht="26.25" thickTop="1" x14ac:dyDescent="0.2">
      <c r="A2198" s="9">
        <v>2197</v>
      </c>
      <c r="B2198" s="47" t="s">
        <v>1264</v>
      </c>
      <c r="C2198" s="84">
        <v>891180084</v>
      </c>
      <c r="D2198" s="120">
        <v>2</v>
      </c>
      <c r="E2198" s="121" t="s">
        <v>5588</v>
      </c>
      <c r="F2198" s="122">
        <v>36306867</v>
      </c>
      <c r="G2198" s="123">
        <v>4</v>
      </c>
      <c r="H2198" s="88" t="s">
        <v>5857</v>
      </c>
      <c r="I2198" s="124" t="s">
        <v>5589</v>
      </c>
      <c r="J2198" s="71">
        <v>42305</v>
      </c>
      <c r="K2198" s="254">
        <v>3080000</v>
      </c>
      <c r="L2198" s="2" t="s">
        <v>647</v>
      </c>
      <c r="M2198" s="91" t="s">
        <v>1267</v>
      </c>
      <c r="N2198" s="91" t="s">
        <v>30</v>
      </c>
      <c r="O2198" s="91" t="s">
        <v>31</v>
      </c>
      <c r="P2198" s="91" t="s">
        <v>32</v>
      </c>
      <c r="Q2198" s="90" t="s">
        <v>4844</v>
      </c>
    </row>
    <row r="2199" spans="1:17" ht="26.25" thickBot="1" x14ac:dyDescent="0.25">
      <c r="A2199" s="15">
        <v>2198</v>
      </c>
      <c r="B2199" s="47" t="s">
        <v>1264</v>
      </c>
      <c r="C2199" s="84">
        <v>891180084</v>
      </c>
      <c r="D2199" s="120">
        <v>2</v>
      </c>
      <c r="E2199" s="121" t="s">
        <v>5590</v>
      </c>
      <c r="F2199" s="122">
        <v>36157523</v>
      </c>
      <c r="G2199" s="123">
        <v>6</v>
      </c>
      <c r="H2199" s="88" t="s">
        <v>5858</v>
      </c>
      <c r="I2199" s="124" t="s">
        <v>5591</v>
      </c>
      <c r="J2199" s="71">
        <v>42305</v>
      </c>
      <c r="K2199" s="254">
        <v>1500000</v>
      </c>
      <c r="L2199" s="2" t="s">
        <v>647</v>
      </c>
      <c r="M2199" s="91" t="s">
        <v>1267</v>
      </c>
      <c r="N2199" s="91" t="s">
        <v>30</v>
      </c>
      <c r="O2199" s="91" t="s">
        <v>31</v>
      </c>
      <c r="P2199" s="91" t="s">
        <v>32</v>
      </c>
      <c r="Q2199" s="90" t="s">
        <v>4836</v>
      </c>
    </row>
    <row r="2200" spans="1:17" ht="26.25" thickTop="1" x14ac:dyDescent="0.2">
      <c r="A2200" s="9">
        <v>2199</v>
      </c>
      <c r="B2200" s="47" t="s">
        <v>1264</v>
      </c>
      <c r="C2200" s="84">
        <v>891180084</v>
      </c>
      <c r="D2200" s="120">
        <v>2</v>
      </c>
      <c r="E2200" s="121" t="s">
        <v>4848</v>
      </c>
      <c r="F2200" s="122">
        <v>19290014</v>
      </c>
      <c r="G2200" s="123">
        <v>5</v>
      </c>
      <c r="H2200" s="88" t="s">
        <v>5859</v>
      </c>
      <c r="I2200" s="124" t="s">
        <v>5561</v>
      </c>
      <c r="J2200" s="71">
        <v>42290</v>
      </c>
      <c r="K2200" s="254">
        <v>4111200</v>
      </c>
      <c r="L2200" s="2" t="s">
        <v>647</v>
      </c>
      <c r="M2200" s="91" t="s">
        <v>1267</v>
      </c>
      <c r="N2200" s="91" t="s">
        <v>30</v>
      </c>
      <c r="O2200" s="91" t="s">
        <v>31</v>
      </c>
      <c r="P2200" s="91" t="s">
        <v>32</v>
      </c>
      <c r="Q2200" s="90" t="s">
        <v>1556</v>
      </c>
    </row>
    <row r="2201" spans="1:17" ht="26.25" thickBot="1" x14ac:dyDescent="0.25">
      <c r="A2201" s="15">
        <v>2200</v>
      </c>
      <c r="B2201" s="47" t="s">
        <v>1264</v>
      </c>
      <c r="C2201" s="84">
        <v>891180084</v>
      </c>
      <c r="D2201" s="120">
        <v>2</v>
      </c>
      <c r="E2201" s="121" t="s">
        <v>5592</v>
      </c>
      <c r="F2201" s="122">
        <v>51606049</v>
      </c>
      <c r="G2201" s="123">
        <v>8</v>
      </c>
      <c r="H2201" s="88" t="s">
        <v>5860</v>
      </c>
      <c r="I2201" s="124" t="s">
        <v>5561</v>
      </c>
      <c r="J2201" s="71">
        <v>42290</v>
      </c>
      <c r="K2201" s="254">
        <v>2404000</v>
      </c>
      <c r="L2201" s="2" t="s">
        <v>647</v>
      </c>
      <c r="M2201" s="91" t="s">
        <v>1267</v>
      </c>
      <c r="N2201" s="91" t="s">
        <v>30</v>
      </c>
      <c r="O2201" s="91" t="s">
        <v>31</v>
      </c>
      <c r="P2201" s="91" t="s">
        <v>32</v>
      </c>
      <c r="Q2201" s="90" t="s">
        <v>4844</v>
      </c>
    </row>
    <row r="2202" spans="1:17" ht="26.25" thickTop="1" x14ac:dyDescent="0.2">
      <c r="A2202" s="9">
        <v>2201</v>
      </c>
      <c r="B2202" s="47" t="s">
        <v>1264</v>
      </c>
      <c r="C2202" s="84">
        <v>891180084</v>
      </c>
      <c r="D2202" s="120">
        <v>2</v>
      </c>
      <c r="E2202" s="121" t="s">
        <v>1647</v>
      </c>
      <c r="F2202" s="122">
        <v>36178454</v>
      </c>
      <c r="G2202" s="123">
        <v>6</v>
      </c>
      <c r="H2202" s="88" t="s">
        <v>5861</v>
      </c>
      <c r="I2202" s="88" t="s">
        <v>5593</v>
      </c>
      <c r="J2202" s="71">
        <v>42290</v>
      </c>
      <c r="K2202" s="254">
        <v>2197954</v>
      </c>
      <c r="L2202" s="2" t="s">
        <v>647</v>
      </c>
      <c r="M2202" s="91" t="s">
        <v>1267</v>
      </c>
      <c r="N2202" s="91" t="s">
        <v>30</v>
      </c>
      <c r="O2202" s="91" t="s">
        <v>31</v>
      </c>
      <c r="P2202" s="91" t="s">
        <v>32</v>
      </c>
      <c r="Q2202" s="90" t="s">
        <v>1556</v>
      </c>
    </row>
    <row r="2203" spans="1:17" ht="26.25" thickBot="1" x14ac:dyDescent="0.25">
      <c r="A2203" s="15">
        <v>2202</v>
      </c>
      <c r="B2203" s="47" t="s">
        <v>1264</v>
      </c>
      <c r="C2203" s="84">
        <v>891180084</v>
      </c>
      <c r="D2203" s="120">
        <v>2</v>
      </c>
      <c r="E2203" s="121" t="s">
        <v>5594</v>
      </c>
      <c r="F2203" s="122">
        <v>12225412</v>
      </c>
      <c r="G2203" s="123">
        <v>1</v>
      </c>
      <c r="H2203" s="88" t="s">
        <v>5862</v>
      </c>
      <c r="I2203" s="88" t="s">
        <v>5595</v>
      </c>
      <c r="J2203" s="71">
        <v>42290</v>
      </c>
      <c r="K2203" s="254">
        <v>2318954</v>
      </c>
      <c r="L2203" s="2" t="s">
        <v>647</v>
      </c>
      <c r="M2203" s="91" t="s">
        <v>1267</v>
      </c>
      <c r="N2203" s="91" t="s">
        <v>30</v>
      </c>
      <c r="O2203" s="91" t="s">
        <v>31</v>
      </c>
      <c r="P2203" s="91" t="s">
        <v>32</v>
      </c>
      <c r="Q2203" s="90" t="s">
        <v>1556</v>
      </c>
    </row>
    <row r="2204" spans="1:17" ht="26.25" thickTop="1" x14ac:dyDescent="0.2">
      <c r="A2204" s="9">
        <v>2203</v>
      </c>
      <c r="B2204" s="47" t="s">
        <v>1264</v>
      </c>
      <c r="C2204" s="84">
        <v>891180084</v>
      </c>
      <c r="D2204" s="120">
        <v>2</v>
      </c>
      <c r="E2204" s="121" t="s">
        <v>5596</v>
      </c>
      <c r="F2204" s="122">
        <v>900786853</v>
      </c>
      <c r="G2204" s="123">
        <v>3</v>
      </c>
      <c r="H2204" s="88" t="s">
        <v>5863</v>
      </c>
      <c r="I2204" s="124" t="s">
        <v>5597</v>
      </c>
      <c r="J2204" s="71">
        <v>42290</v>
      </c>
      <c r="K2204" s="254">
        <v>5000000</v>
      </c>
      <c r="L2204" s="2" t="s">
        <v>647</v>
      </c>
      <c r="M2204" s="91" t="s">
        <v>1267</v>
      </c>
      <c r="N2204" s="91" t="s">
        <v>30</v>
      </c>
      <c r="O2204" s="91" t="s">
        <v>31</v>
      </c>
      <c r="P2204" s="91" t="s">
        <v>32</v>
      </c>
      <c r="Q2204" s="90" t="s">
        <v>4836</v>
      </c>
    </row>
    <row r="2205" spans="1:17" ht="39" thickBot="1" x14ac:dyDescent="0.25">
      <c r="A2205" s="15">
        <v>2204</v>
      </c>
      <c r="B2205" s="47" t="s">
        <v>1264</v>
      </c>
      <c r="C2205" s="84">
        <v>891180084</v>
      </c>
      <c r="D2205" s="120">
        <v>2</v>
      </c>
      <c r="E2205" s="121" t="s">
        <v>1225</v>
      </c>
      <c r="F2205" s="122">
        <v>7694101</v>
      </c>
      <c r="G2205" s="123">
        <v>9</v>
      </c>
      <c r="H2205" s="88" t="s">
        <v>5864</v>
      </c>
      <c r="I2205" s="124" t="s">
        <v>5598</v>
      </c>
      <c r="J2205" s="71">
        <v>42290</v>
      </c>
      <c r="K2205" s="254">
        <v>1495936</v>
      </c>
      <c r="L2205" s="47" t="s">
        <v>288</v>
      </c>
      <c r="M2205" s="91" t="s">
        <v>1267</v>
      </c>
      <c r="N2205" s="91" t="s">
        <v>30</v>
      </c>
      <c r="O2205" s="91" t="s">
        <v>31</v>
      </c>
      <c r="P2205" s="91" t="s">
        <v>32</v>
      </c>
      <c r="Q2205" s="90" t="s">
        <v>4836</v>
      </c>
    </row>
    <row r="2206" spans="1:17" ht="26.25" thickTop="1" x14ac:dyDescent="0.2">
      <c r="A2206" s="9">
        <v>2205</v>
      </c>
      <c r="B2206" s="47" t="s">
        <v>1264</v>
      </c>
      <c r="C2206" s="84">
        <v>891180084</v>
      </c>
      <c r="D2206" s="120">
        <v>2</v>
      </c>
      <c r="E2206" s="121" t="s">
        <v>4945</v>
      </c>
      <c r="F2206" s="122">
        <v>7728828</v>
      </c>
      <c r="G2206" s="123">
        <v>2</v>
      </c>
      <c r="H2206" s="88" t="s">
        <v>5865</v>
      </c>
      <c r="I2206" s="124" t="s">
        <v>5599</v>
      </c>
      <c r="J2206" s="71">
        <v>42290</v>
      </c>
      <c r="K2206" s="254">
        <v>1000000</v>
      </c>
      <c r="L2206" s="2" t="s">
        <v>4030</v>
      </c>
      <c r="M2206" s="91" t="s">
        <v>1267</v>
      </c>
      <c r="N2206" s="91" t="s">
        <v>30</v>
      </c>
      <c r="O2206" s="91" t="s">
        <v>31</v>
      </c>
      <c r="P2206" s="91" t="s">
        <v>32</v>
      </c>
      <c r="Q2206" s="90" t="s">
        <v>4836</v>
      </c>
    </row>
    <row r="2207" spans="1:17" ht="26.25" thickBot="1" x14ac:dyDescent="0.25">
      <c r="A2207" s="15">
        <v>2206</v>
      </c>
      <c r="B2207" s="47" t="s">
        <v>1264</v>
      </c>
      <c r="C2207" s="84">
        <v>891180084</v>
      </c>
      <c r="D2207" s="120">
        <v>2</v>
      </c>
      <c r="E2207" s="121" t="s">
        <v>3844</v>
      </c>
      <c r="F2207" s="122">
        <v>1075241426</v>
      </c>
      <c r="G2207" s="123">
        <v>1</v>
      </c>
      <c r="H2207" s="88" t="s">
        <v>5866</v>
      </c>
      <c r="I2207" s="124" t="s">
        <v>5600</v>
      </c>
      <c r="J2207" s="71">
        <v>42289</v>
      </c>
      <c r="K2207" s="254">
        <v>270000</v>
      </c>
      <c r="L2207" s="2" t="s">
        <v>4030</v>
      </c>
      <c r="M2207" s="91" t="s">
        <v>1267</v>
      </c>
      <c r="N2207" s="91" t="s">
        <v>30</v>
      </c>
      <c r="O2207" s="91" t="s">
        <v>31</v>
      </c>
      <c r="P2207" s="91" t="s">
        <v>32</v>
      </c>
      <c r="Q2207" s="90" t="s">
        <v>4836</v>
      </c>
    </row>
    <row r="2208" spans="1:17" ht="26.25" thickTop="1" x14ac:dyDescent="0.2">
      <c r="A2208" s="9">
        <v>2207</v>
      </c>
      <c r="B2208" s="47" t="s">
        <v>1264</v>
      </c>
      <c r="C2208" s="84">
        <v>891180084</v>
      </c>
      <c r="D2208" s="120">
        <v>2</v>
      </c>
      <c r="E2208" s="121" t="s">
        <v>3844</v>
      </c>
      <c r="F2208" s="122">
        <v>1075241426</v>
      </c>
      <c r="G2208" s="123">
        <v>1</v>
      </c>
      <c r="H2208" s="88" t="s">
        <v>5867</v>
      </c>
      <c r="I2208" s="124" t="s">
        <v>5601</v>
      </c>
      <c r="J2208" s="71">
        <v>42293</v>
      </c>
      <c r="K2208" s="254">
        <v>3000000</v>
      </c>
      <c r="L2208" s="2" t="s">
        <v>4030</v>
      </c>
      <c r="M2208" s="91" t="s">
        <v>1267</v>
      </c>
      <c r="N2208" s="91" t="s">
        <v>30</v>
      </c>
      <c r="O2208" s="91" t="s">
        <v>31</v>
      </c>
      <c r="P2208" s="91" t="s">
        <v>32</v>
      </c>
      <c r="Q2208" s="90" t="s">
        <v>5602</v>
      </c>
    </row>
    <row r="2209" spans="1:17" ht="26.25" thickBot="1" x14ac:dyDescent="0.25">
      <c r="A2209" s="15">
        <v>2208</v>
      </c>
      <c r="B2209" s="47" t="s">
        <v>1264</v>
      </c>
      <c r="C2209" s="84">
        <v>891180084</v>
      </c>
      <c r="D2209" s="120">
        <v>2</v>
      </c>
      <c r="E2209" s="121" t="s">
        <v>603</v>
      </c>
      <c r="F2209" s="122">
        <v>12094697</v>
      </c>
      <c r="G2209" s="123">
        <v>1</v>
      </c>
      <c r="H2209" s="88" t="s">
        <v>5868</v>
      </c>
      <c r="I2209" s="124" t="s">
        <v>5603</v>
      </c>
      <c r="J2209" s="71">
        <v>42293</v>
      </c>
      <c r="K2209" s="254">
        <v>2500000</v>
      </c>
      <c r="L2209" s="2" t="s">
        <v>4030</v>
      </c>
      <c r="M2209" s="91" t="s">
        <v>1267</v>
      </c>
      <c r="N2209" s="91" t="s">
        <v>30</v>
      </c>
      <c r="O2209" s="91" t="s">
        <v>31</v>
      </c>
      <c r="P2209" s="91" t="s">
        <v>32</v>
      </c>
      <c r="Q2209" s="90" t="s">
        <v>4836</v>
      </c>
    </row>
    <row r="2210" spans="1:17" ht="26.25" thickTop="1" x14ac:dyDescent="0.2">
      <c r="A2210" s="9">
        <v>2209</v>
      </c>
      <c r="B2210" s="47" t="s">
        <v>1264</v>
      </c>
      <c r="C2210" s="84">
        <v>891180084</v>
      </c>
      <c r="D2210" s="120">
        <v>2</v>
      </c>
      <c r="E2210" s="121" t="s">
        <v>5604</v>
      </c>
      <c r="F2210" s="122">
        <v>12094697</v>
      </c>
      <c r="G2210" s="123">
        <v>1</v>
      </c>
      <c r="H2210" s="88" t="s">
        <v>5869</v>
      </c>
      <c r="I2210" s="124" t="s">
        <v>5605</v>
      </c>
      <c r="J2210" s="71">
        <v>42293</v>
      </c>
      <c r="K2210" s="254">
        <v>488474</v>
      </c>
      <c r="L2210" s="2" t="s">
        <v>4030</v>
      </c>
      <c r="M2210" s="91" t="s">
        <v>1267</v>
      </c>
      <c r="N2210" s="91" t="s">
        <v>30</v>
      </c>
      <c r="O2210" s="91" t="s">
        <v>31</v>
      </c>
      <c r="P2210" s="91" t="s">
        <v>32</v>
      </c>
      <c r="Q2210" s="90" t="s">
        <v>4836</v>
      </c>
    </row>
    <row r="2211" spans="1:17" ht="26.25" thickBot="1" x14ac:dyDescent="0.25">
      <c r="A2211" s="15">
        <v>2210</v>
      </c>
      <c r="B2211" s="47" t="s">
        <v>1264</v>
      </c>
      <c r="C2211" s="84">
        <v>891180084</v>
      </c>
      <c r="D2211" s="120">
        <v>2</v>
      </c>
      <c r="E2211" s="121" t="s">
        <v>1452</v>
      </c>
      <c r="F2211" s="122">
        <v>1075241426</v>
      </c>
      <c r="G2211" s="123">
        <v>1</v>
      </c>
      <c r="H2211" s="88" t="s">
        <v>5870</v>
      </c>
      <c r="I2211" s="124" t="s">
        <v>5606</v>
      </c>
      <c r="J2211" s="71">
        <v>42293</v>
      </c>
      <c r="K2211" s="254">
        <v>339995</v>
      </c>
      <c r="L2211" s="2" t="s">
        <v>4030</v>
      </c>
      <c r="M2211" s="91" t="s">
        <v>1267</v>
      </c>
      <c r="N2211" s="91" t="s">
        <v>30</v>
      </c>
      <c r="O2211" s="91" t="s">
        <v>31</v>
      </c>
      <c r="P2211" s="91" t="s">
        <v>32</v>
      </c>
      <c r="Q2211" s="90" t="s">
        <v>4836</v>
      </c>
    </row>
    <row r="2212" spans="1:17" ht="26.25" thickTop="1" x14ac:dyDescent="0.2">
      <c r="A2212" s="9">
        <v>2211</v>
      </c>
      <c r="B2212" s="47" t="s">
        <v>1264</v>
      </c>
      <c r="C2212" s="84">
        <v>891180084</v>
      </c>
      <c r="D2212" s="120">
        <v>2</v>
      </c>
      <c r="E2212" s="121" t="s">
        <v>5607</v>
      </c>
      <c r="F2212" s="122">
        <v>891100954</v>
      </c>
      <c r="G2212" s="123">
        <v>3</v>
      </c>
      <c r="H2212" s="88" t="s">
        <v>5871</v>
      </c>
      <c r="I2212" s="124" t="s">
        <v>5608</v>
      </c>
      <c r="J2212" s="71">
        <v>42290</v>
      </c>
      <c r="K2212" s="254">
        <v>518880</v>
      </c>
      <c r="L2212" s="2" t="s">
        <v>4030</v>
      </c>
      <c r="M2212" s="91" t="s">
        <v>1267</v>
      </c>
      <c r="N2212" s="91" t="s">
        <v>30</v>
      </c>
      <c r="O2212" s="91" t="s">
        <v>31</v>
      </c>
      <c r="P2212" s="91" t="s">
        <v>32</v>
      </c>
      <c r="Q2212" s="90" t="s">
        <v>4836</v>
      </c>
    </row>
    <row r="2213" spans="1:17" ht="64.5" thickBot="1" x14ac:dyDescent="0.25">
      <c r="A2213" s="15">
        <v>2212</v>
      </c>
      <c r="B2213" s="47" t="s">
        <v>1264</v>
      </c>
      <c r="C2213" s="84">
        <v>891180084</v>
      </c>
      <c r="D2213" s="120">
        <v>2</v>
      </c>
      <c r="E2213" s="121" t="s">
        <v>5609</v>
      </c>
      <c r="F2213" s="122" t="s">
        <v>5610</v>
      </c>
      <c r="G2213" s="123">
        <v>5</v>
      </c>
      <c r="H2213" s="88" t="s">
        <v>5872</v>
      </c>
      <c r="I2213" s="124" t="s">
        <v>5611</v>
      </c>
      <c r="J2213" s="71">
        <v>42296</v>
      </c>
      <c r="K2213" s="254">
        <v>700000</v>
      </c>
      <c r="L2213" s="47" t="s">
        <v>288</v>
      </c>
      <c r="M2213" s="91" t="s">
        <v>1267</v>
      </c>
      <c r="N2213" s="91" t="s">
        <v>30</v>
      </c>
      <c r="O2213" s="91" t="s">
        <v>31</v>
      </c>
      <c r="P2213" s="91" t="s">
        <v>32</v>
      </c>
      <c r="Q2213" s="90" t="s">
        <v>5612</v>
      </c>
    </row>
    <row r="2214" spans="1:17" ht="77.25" thickTop="1" x14ac:dyDescent="0.2">
      <c r="A2214" s="9">
        <v>2213</v>
      </c>
      <c r="B2214" s="47" t="s">
        <v>1264</v>
      </c>
      <c r="C2214" s="84">
        <v>891180084</v>
      </c>
      <c r="D2214" s="120">
        <v>2</v>
      </c>
      <c r="E2214" s="121" t="s">
        <v>1638</v>
      </c>
      <c r="F2214" s="122">
        <v>36183257</v>
      </c>
      <c r="G2214" s="123">
        <v>1</v>
      </c>
      <c r="H2214" s="88" t="s">
        <v>5873</v>
      </c>
      <c r="I2214" s="126" t="s">
        <v>5613</v>
      </c>
      <c r="J2214" s="71">
        <v>42298</v>
      </c>
      <c r="K2214" s="254">
        <v>699901</v>
      </c>
      <c r="L2214" s="2" t="s">
        <v>4030</v>
      </c>
      <c r="M2214" s="91" t="s">
        <v>1267</v>
      </c>
      <c r="N2214" s="91" t="s">
        <v>30</v>
      </c>
      <c r="O2214" s="91" t="s">
        <v>31</v>
      </c>
      <c r="P2214" s="91" t="s">
        <v>32</v>
      </c>
      <c r="Q2214" s="90" t="s">
        <v>4836</v>
      </c>
    </row>
    <row r="2215" spans="1:17" ht="64.5" thickBot="1" x14ac:dyDescent="0.25">
      <c r="A2215" s="15">
        <v>2214</v>
      </c>
      <c r="B2215" s="47" t="s">
        <v>1264</v>
      </c>
      <c r="C2215" s="84">
        <v>891180084</v>
      </c>
      <c r="D2215" s="120">
        <v>2</v>
      </c>
      <c r="E2215" s="121" t="s">
        <v>5614</v>
      </c>
      <c r="F2215" s="122">
        <v>900529607</v>
      </c>
      <c r="G2215" s="123">
        <v>7</v>
      </c>
      <c r="H2215" s="88" t="s">
        <v>5874</v>
      </c>
      <c r="I2215" s="124" t="s">
        <v>5615</v>
      </c>
      <c r="J2215" s="71">
        <v>42298</v>
      </c>
      <c r="K2215" s="254">
        <v>792000</v>
      </c>
      <c r="L2215" s="2" t="s">
        <v>4030</v>
      </c>
      <c r="M2215" s="91" t="s">
        <v>1267</v>
      </c>
      <c r="N2215" s="91" t="s">
        <v>30</v>
      </c>
      <c r="O2215" s="91" t="s">
        <v>31</v>
      </c>
      <c r="P2215" s="91" t="s">
        <v>32</v>
      </c>
      <c r="Q2215" s="90" t="s">
        <v>4742</v>
      </c>
    </row>
    <row r="2216" spans="1:17" ht="39" thickTop="1" x14ac:dyDescent="0.2">
      <c r="A2216" s="9">
        <v>2215</v>
      </c>
      <c r="B2216" s="47" t="s">
        <v>1264</v>
      </c>
      <c r="C2216" s="84">
        <v>891180084</v>
      </c>
      <c r="D2216" s="120">
        <v>2</v>
      </c>
      <c r="E2216" s="121" t="s">
        <v>1638</v>
      </c>
      <c r="F2216" s="122">
        <v>36183257</v>
      </c>
      <c r="G2216" s="123">
        <v>1</v>
      </c>
      <c r="H2216" s="88" t="s">
        <v>5875</v>
      </c>
      <c r="I2216" s="124" t="s">
        <v>5616</v>
      </c>
      <c r="J2216" s="71">
        <v>42025</v>
      </c>
      <c r="K2216" s="254">
        <v>293101</v>
      </c>
      <c r="L2216" s="47" t="s">
        <v>288</v>
      </c>
      <c r="M2216" s="91" t="s">
        <v>1267</v>
      </c>
      <c r="N2216" s="91" t="s">
        <v>30</v>
      </c>
      <c r="O2216" s="91" t="s">
        <v>31</v>
      </c>
      <c r="P2216" s="91" t="s">
        <v>32</v>
      </c>
      <c r="Q2216" s="90" t="s">
        <v>4836</v>
      </c>
    </row>
    <row r="2217" spans="1:17" ht="26.25" thickBot="1" x14ac:dyDescent="0.25">
      <c r="A2217" s="15">
        <v>2216</v>
      </c>
      <c r="B2217" s="47" t="s">
        <v>1264</v>
      </c>
      <c r="C2217" s="84">
        <v>891180084</v>
      </c>
      <c r="D2217" s="120">
        <v>2</v>
      </c>
      <c r="E2217" s="121" t="s">
        <v>5617</v>
      </c>
      <c r="F2217" s="122">
        <v>7684138</v>
      </c>
      <c r="G2217" s="123">
        <v>8</v>
      </c>
      <c r="H2217" s="88" t="s">
        <v>5876</v>
      </c>
      <c r="I2217" s="88" t="s">
        <v>5618</v>
      </c>
      <c r="J2217" s="71">
        <v>42298</v>
      </c>
      <c r="K2217" s="254">
        <v>2197954</v>
      </c>
      <c r="L2217" s="2" t="s">
        <v>4030</v>
      </c>
      <c r="M2217" s="91" t="s">
        <v>1267</v>
      </c>
      <c r="N2217" s="91" t="s">
        <v>30</v>
      </c>
      <c r="O2217" s="91" t="s">
        <v>31</v>
      </c>
      <c r="P2217" s="91" t="s">
        <v>32</v>
      </c>
      <c r="Q2217" s="90" t="s">
        <v>1556</v>
      </c>
    </row>
    <row r="2218" spans="1:17" ht="26.25" thickTop="1" x14ac:dyDescent="0.2">
      <c r="A2218" s="9">
        <v>2217</v>
      </c>
      <c r="B2218" s="47" t="s">
        <v>1264</v>
      </c>
      <c r="C2218" s="84">
        <v>891180084</v>
      </c>
      <c r="D2218" s="120">
        <v>2</v>
      </c>
      <c r="E2218" s="121" t="s">
        <v>5619</v>
      </c>
      <c r="F2218" s="122">
        <v>83226708</v>
      </c>
      <c r="G2218" s="123">
        <v>9</v>
      </c>
      <c r="H2218" s="88" t="s">
        <v>5877</v>
      </c>
      <c r="I2218" s="124" t="s">
        <v>5620</v>
      </c>
      <c r="J2218" s="71">
        <v>42299</v>
      </c>
      <c r="K2218" s="254">
        <v>830200</v>
      </c>
      <c r="L2218" s="2" t="s">
        <v>647</v>
      </c>
      <c r="M2218" s="91" t="s">
        <v>1267</v>
      </c>
      <c r="N2218" s="91" t="s">
        <v>30</v>
      </c>
      <c r="O2218" s="91" t="s">
        <v>31</v>
      </c>
      <c r="P2218" s="91" t="s">
        <v>32</v>
      </c>
      <c r="Q2218" s="90" t="s">
        <v>4742</v>
      </c>
    </row>
    <row r="2219" spans="1:17" ht="128.25" thickBot="1" x14ac:dyDescent="0.25">
      <c r="A2219" s="15">
        <v>2218</v>
      </c>
      <c r="B2219" s="47" t="s">
        <v>1264</v>
      </c>
      <c r="C2219" s="84">
        <v>891180084</v>
      </c>
      <c r="D2219" s="120">
        <v>2</v>
      </c>
      <c r="E2219" s="121" t="s">
        <v>1638</v>
      </c>
      <c r="F2219" s="122">
        <v>36183257</v>
      </c>
      <c r="G2219" s="123">
        <v>1</v>
      </c>
      <c r="H2219" s="88" t="s">
        <v>5878</v>
      </c>
      <c r="I2219" s="126" t="s">
        <v>5621</v>
      </c>
      <c r="J2219" s="71">
        <v>42300</v>
      </c>
      <c r="K2219" s="254">
        <v>2589787</v>
      </c>
      <c r="L2219" s="125" t="s">
        <v>4030</v>
      </c>
      <c r="M2219" s="91" t="s">
        <v>1267</v>
      </c>
      <c r="N2219" s="91" t="s">
        <v>30</v>
      </c>
      <c r="O2219" s="91" t="s">
        <v>31</v>
      </c>
      <c r="P2219" s="91" t="s">
        <v>32</v>
      </c>
      <c r="Q2219" s="90" t="s">
        <v>4836</v>
      </c>
    </row>
    <row r="2220" spans="1:17" ht="77.25" thickTop="1" x14ac:dyDescent="0.2">
      <c r="A2220" s="9">
        <v>2219</v>
      </c>
      <c r="B2220" s="47" t="s">
        <v>1264</v>
      </c>
      <c r="C2220" s="84">
        <v>891180084</v>
      </c>
      <c r="D2220" s="120">
        <v>2</v>
      </c>
      <c r="E2220" s="121" t="s">
        <v>1452</v>
      </c>
      <c r="F2220" s="122">
        <v>1075241426</v>
      </c>
      <c r="G2220" s="123">
        <v>1</v>
      </c>
      <c r="H2220" s="88" t="s">
        <v>5879</v>
      </c>
      <c r="I2220" s="126" t="s">
        <v>5622</v>
      </c>
      <c r="J2220" s="71">
        <v>42300</v>
      </c>
      <c r="K2220" s="254">
        <v>8709980</v>
      </c>
      <c r="L2220" s="2" t="s">
        <v>4030</v>
      </c>
      <c r="M2220" s="91" t="s">
        <v>1267</v>
      </c>
      <c r="N2220" s="91" t="s">
        <v>30</v>
      </c>
      <c r="O2220" s="91" t="s">
        <v>31</v>
      </c>
      <c r="P2220" s="91" t="s">
        <v>32</v>
      </c>
      <c r="Q2220" s="90" t="s">
        <v>4742</v>
      </c>
    </row>
    <row r="2221" spans="1:17" ht="26.25" thickBot="1" x14ac:dyDescent="0.25">
      <c r="A2221" s="15">
        <v>2220</v>
      </c>
      <c r="B2221" s="47" t="s">
        <v>1264</v>
      </c>
      <c r="C2221" s="84">
        <v>891180084</v>
      </c>
      <c r="D2221" s="120">
        <v>2</v>
      </c>
      <c r="E2221" s="121" t="s">
        <v>5623</v>
      </c>
      <c r="F2221" s="122">
        <v>36310492</v>
      </c>
      <c r="G2221" s="123">
        <v>1</v>
      </c>
      <c r="H2221" s="88" t="s">
        <v>5880</v>
      </c>
      <c r="I2221" s="124" t="s">
        <v>5624</v>
      </c>
      <c r="J2221" s="71">
        <v>42306</v>
      </c>
      <c r="K2221" s="254">
        <v>1400000</v>
      </c>
      <c r="L2221" s="125" t="s">
        <v>647</v>
      </c>
      <c r="M2221" s="91" t="s">
        <v>1267</v>
      </c>
      <c r="N2221" s="91" t="s">
        <v>30</v>
      </c>
      <c r="O2221" s="91" t="s">
        <v>31</v>
      </c>
      <c r="P2221" s="91" t="s">
        <v>32</v>
      </c>
      <c r="Q2221" s="90" t="s">
        <v>4844</v>
      </c>
    </row>
    <row r="2222" spans="1:17" ht="26.25" thickTop="1" x14ac:dyDescent="0.2">
      <c r="A2222" s="9">
        <v>2221</v>
      </c>
      <c r="B2222" s="47" t="s">
        <v>1264</v>
      </c>
      <c r="C2222" s="84">
        <v>891180084</v>
      </c>
      <c r="D2222" s="120">
        <v>2</v>
      </c>
      <c r="E2222" s="121" t="s">
        <v>5623</v>
      </c>
      <c r="F2222" s="122">
        <v>36310492</v>
      </c>
      <c r="G2222" s="123">
        <v>1</v>
      </c>
      <c r="H2222" s="88" t="s">
        <v>5881</v>
      </c>
      <c r="I2222" s="124" t="s">
        <v>5625</v>
      </c>
      <c r="J2222" s="71">
        <v>42306</v>
      </c>
      <c r="K2222" s="254">
        <v>2100000</v>
      </c>
      <c r="L2222" s="2" t="s">
        <v>647</v>
      </c>
      <c r="M2222" s="91" t="s">
        <v>1267</v>
      </c>
      <c r="N2222" s="91" t="s">
        <v>30</v>
      </c>
      <c r="O2222" s="91" t="s">
        <v>31</v>
      </c>
      <c r="P2222" s="91" t="s">
        <v>32</v>
      </c>
      <c r="Q2222" s="90" t="s">
        <v>4844</v>
      </c>
    </row>
    <row r="2223" spans="1:17" ht="26.25" thickBot="1" x14ac:dyDescent="0.25">
      <c r="A2223" s="15">
        <v>2222</v>
      </c>
      <c r="B2223" s="47" t="s">
        <v>1264</v>
      </c>
      <c r="C2223" s="84">
        <v>891180084</v>
      </c>
      <c r="D2223" s="120">
        <v>2</v>
      </c>
      <c r="E2223" s="121" t="s">
        <v>3844</v>
      </c>
      <c r="F2223" s="122">
        <v>1075241426</v>
      </c>
      <c r="G2223" s="123">
        <v>1</v>
      </c>
      <c r="H2223" s="88" t="s">
        <v>5882</v>
      </c>
      <c r="I2223" s="124" t="s">
        <v>5626</v>
      </c>
      <c r="J2223" s="71">
        <v>42306</v>
      </c>
      <c r="K2223" s="254">
        <v>349980</v>
      </c>
      <c r="L2223" s="2" t="s">
        <v>647</v>
      </c>
      <c r="M2223" s="91" t="s">
        <v>1267</v>
      </c>
      <c r="N2223" s="91" t="s">
        <v>30</v>
      </c>
      <c r="O2223" s="91" t="s">
        <v>31</v>
      </c>
      <c r="P2223" s="91" t="s">
        <v>32</v>
      </c>
      <c r="Q2223" s="90" t="s">
        <v>4742</v>
      </c>
    </row>
    <row r="2224" spans="1:17" ht="39" thickTop="1" x14ac:dyDescent="0.2">
      <c r="A2224" s="9">
        <v>2223</v>
      </c>
      <c r="B2224" s="47" t="s">
        <v>1264</v>
      </c>
      <c r="C2224" s="84">
        <v>891180084</v>
      </c>
      <c r="D2224" s="120">
        <v>2</v>
      </c>
      <c r="E2224" s="121" t="s">
        <v>1225</v>
      </c>
      <c r="F2224" s="122">
        <v>7694101</v>
      </c>
      <c r="G2224" s="123">
        <v>9</v>
      </c>
      <c r="H2224" s="88" t="s">
        <v>5883</v>
      </c>
      <c r="I2224" s="124" t="s">
        <v>5627</v>
      </c>
      <c r="J2224" s="71">
        <v>42306</v>
      </c>
      <c r="K2224" s="254">
        <v>6498640</v>
      </c>
      <c r="L2224" s="2" t="s">
        <v>4030</v>
      </c>
      <c r="M2224" s="91" t="s">
        <v>1267</v>
      </c>
      <c r="N2224" s="91" t="s">
        <v>30</v>
      </c>
      <c r="O2224" s="91" t="s">
        <v>31</v>
      </c>
      <c r="P2224" s="91" t="s">
        <v>32</v>
      </c>
      <c r="Q2224" s="90" t="s">
        <v>1556</v>
      </c>
    </row>
    <row r="2225" spans="1:17" ht="39" thickBot="1" x14ac:dyDescent="0.25">
      <c r="A2225" s="15">
        <v>2224</v>
      </c>
      <c r="B2225" s="47" t="s">
        <v>1264</v>
      </c>
      <c r="C2225" s="84">
        <v>891180084</v>
      </c>
      <c r="D2225" s="120">
        <v>2</v>
      </c>
      <c r="E2225" s="121" t="s">
        <v>5628</v>
      </c>
      <c r="F2225" s="122">
        <v>7724303</v>
      </c>
      <c r="G2225" s="123">
        <v>1</v>
      </c>
      <c r="H2225" s="88" t="s">
        <v>5884</v>
      </c>
      <c r="I2225" s="124" t="s">
        <v>5629</v>
      </c>
      <c r="J2225" s="71">
        <v>42306</v>
      </c>
      <c r="K2225" s="254">
        <v>500000</v>
      </c>
      <c r="L2225" s="2" t="s">
        <v>4030</v>
      </c>
      <c r="M2225" s="91" t="s">
        <v>1267</v>
      </c>
      <c r="N2225" s="91" t="s">
        <v>30</v>
      </c>
      <c r="O2225" s="91" t="s">
        <v>31</v>
      </c>
      <c r="P2225" s="91" t="s">
        <v>32</v>
      </c>
      <c r="Q2225" s="90" t="s">
        <v>4836</v>
      </c>
    </row>
    <row r="2226" spans="1:17" ht="26.25" thickTop="1" x14ac:dyDescent="0.2">
      <c r="A2226" s="9">
        <v>2225</v>
      </c>
      <c r="B2226" s="47" t="s">
        <v>1264</v>
      </c>
      <c r="C2226" s="84">
        <v>891180084</v>
      </c>
      <c r="D2226" s="120">
        <v>2</v>
      </c>
      <c r="E2226" s="121" t="s">
        <v>4921</v>
      </c>
      <c r="F2226" s="122" t="s">
        <v>5630</v>
      </c>
      <c r="G2226" s="123">
        <v>1</v>
      </c>
      <c r="H2226" s="88" t="s">
        <v>5885</v>
      </c>
      <c r="I2226" s="124" t="s">
        <v>5631</v>
      </c>
      <c r="J2226" s="71">
        <v>42307</v>
      </c>
      <c r="K2226" s="254">
        <v>3658816</v>
      </c>
      <c r="L2226" s="47" t="s">
        <v>288</v>
      </c>
      <c r="M2226" s="91" t="s">
        <v>1267</v>
      </c>
      <c r="N2226" s="91" t="s">
        <v>30</v>
      </c>
      <c r="O2226" s="91" t="s">
        <v>31</v>
      </c>
      <c r="P2226" s="91" t="s">
        <v>32</v>
      </c>
      <c r="Q2226" s="90" t="s">
        <v>1556</v>
      </c>
    </row>
    <row r="2227" spans="1:17" ht="39" thickBot="1" x14ac:dyDescent="0.25">
      <c r="A2227" s="15">
        <v>2226</v>
      </c>
      <c r="B2227" s="47" t="s">
        <v>1264</v>
      </c>
      <c r="C2227" s="84">
        <v>891180084</v>
      </c>
      <c r="D2227" s="120">
        <v>2</v>
      </c>
      <c r="E2227" s="121" t="s">
        <v>1360</v>
      </c>
      <c r="F2227" s="122" t="s">
        <v>5632</v>
      </c>
      <c r="G2227" s="123">
        <v>6</v>
      </c>
      <c r="H2227" s="88" t="s">
        <v>5886</v>
      </c>
      <c r="I2227" s="124" t="s">
        <v>5633</v>
      </c>
      <c r="J2227" s="71">
        <v>42307</v>
      </c>
      <c r="K2227" s="254">
        <v>4704192</v>
      </c>
      <c r="L2227" s="2" t="s">
        <v>647</v>
      </c>
      <c r="M2227" s="91" t="s">
        <v>1267</v>
      </c>
      <c r="N2227" s="91" t="s">
        <v>30</v>
      </c>
      <c r="O2227" s="91" t="s">
        <v>31</v>
      </c>
      <c r="P2227" s="91" t="s">
        <v>32</v>
      </c>
      <c r="Q2227" s="90" t="s">
        <v>1556</v>
      </c>
    </row>
    <row r="2228" spans="1:17" ht="39" thickTop="1" x14ac:dyDescent="0.2">
      <c r="A2228" s="9">
        <v>2227</v>
      </c>
      <c r="B2228" s="47" t="s">
        <v>1264</v>
      </c>
      <c r="C2228" s="84">
        <v>891180084</v>
      </c>
      <c r="D2228" s="120">
        <v>2</v>
      </c>
      <c r="E2228" s="99" t="s">
        <v>4177</v>
      </c>
      <c r="F2228" s="87">
        <v>26422914</v>
      </c>
      <c r="G2228" s="87">
        <v>2</v>
      </c>
      <c r="H2228" s="88" t="s">
        <v>5887</v>
      </c>
      <c r="I2228" s="124" t="s">
        <v>5634</v>
      </c>
      <c r="J2228" s="71">
        <v>42307</v>
      </c>
      <c r="K2228" s="254">
        <v>3609991</v>
      </c>
      <c r="L2228" s="2" t="s">
        <v>647</v>
      </c>
      <c r="M2228" s="91" t="s">
        <v>1267</v>
      </c>
      <c r="N2228" s="91" t="s">
        <v>30</v>
      </c>
      <c r="O2228" s="91" t="s">
        <v>31</v>
      </c>
      <c r="P2228" s="91" t="s">
        <v>32</v>
      </c>
      <c r="Q2228" s="90" t="s">
        <v>1556</v>
      </c>
    </row>
    <row r="2229" spans="1:17" ht="39" thickBot="1" x14ac:dyDescent="0.25">
      <c r="A2229" s="15">
        <v>2228</v>
      </c>
      <c r="B2229" s="47" t="s">
        <v>1264</v>
      </c>
      <c r="C2229" s="84">
        <v>891180084</v>
      </c>
      <c r="D2229" s="120">
        <v>2</v>
      </c>
      <c r="E2229" s="99" t="s">
        <v>4499</v>
      </c>
      <c r="F2229" s="87">
        <v>7708808</v>
      </c>
      <c r="G2229" s="87">
        <v>1</v>
      </c>
      <c r="H2229" s="88" t="s">
        <v>5888</v>
      </c>
      <c r="I2229" s="124" t="s">
        <v>5635</v>
      </c>
      <c r="J2229" s="71">
        <v>42307</v>
      </c>
      <c r="K2229" s="254">
        <v>3514982</v>
      </c>
      <c r="L2229" s="2" t="s">
        <v>647</v>
      </c>
      <c r="M2229" s="91" t="s">
        <v>1267</v>
      </c>
      <c r="N2229" s="91" t="s">
        <v>30</v>
      </c>
      <c r="O2229" s="91" t="s">
        <v>31</v>
      </c>
      <c r="P2229" s="91" t="s">
        <v>32</v>
      </c>
      <c r="Q2229" s="90" t="s">
        <v>1556</v>
      </c>
    </row>
    <row r="2230" spans="1:17" ht="39" thickTop="1" x14ac:dyDescent="0.2">
      <c r="A2230" s="9">
        <v>2229</v>
      </c>
      <c r="B2230" s="47" t="s">
        <v>1264</v>
      </c>
      <c r="C2230" s="84">
        <v>891180084</v>
      </c>
      <c r="D2230" s="120">
        <v>2</v>
      </c>
      <c r="E2230" s="99" t="s">
        <v>4507</v>
      </c>
      <c r="F2230" s="87">
        <v>36179246</v>
      </c>
      <c r="G2230" s="87">
        <v>5</v>
      </c>
      <c r="H2230" s="88" t="s">
        <v>5889</v>
      </c>
      <c r="I2230" s="124" t="s">
        <v>5636</v>
      </c>
      <c r="J2230" s="71">
        <v>42307</v>
      </c>
      <c r="K2230" s="254">
        <v>3229982</v>
      </c>
      <c r="L2230" s="2" t="s">
        <v>647</v>
      </c>
      <c r="M2230" s="91" t="s">
        <v>1267</v>
      </c>
      <c r="N2230" s="91" t="s">
        <v>30</v>
      </c>
      <c r="O2230" s="91" t="s">
        <v>31</v>
      </c>
      <c r="P2230" s="91" t="s">
        <v>32</v>
      </c>
      <c r="Q2230" s="90" t="s">
        <v>1556</v>
      </c>
    </row>
    <row r="2231" spans="1:17" ht="39" thickBot="1" x14ac:dyDescent="0.25">
      <c r="A2231" s="15">
        <v>2230</v>
      </c>
      <c r="B2231" s="47" t="s">
        <v>1264</v>
      </c>
      <c r="C2231" s="84">
        <v>891180084</v>
      </c>
      <c r="D2231" s="84">
        <v>2</v>
      </c>
      <c r="E2231" s="99" t="s">
        <v>2006</v>
      </c>
      <c r="F2231" s="87">
        <v>7728828</v>
      </c>
      <c r="G2231" s="93">
        <v>2</v>
      </c>
      <c r="H2231" s="88" t="s">
        <v>5890</v>
      </c>
      <c r="I2231" s="88" t="s">
        <v>5637</v>
      </c>
      <c r="J2231" s="71">
        <v>42311</v>
      </c>
      <c r="K2231" s="248">
        <v>299793</v>
      </c>
      <c r="L2231" s="2" t="s">
        <v>4030</v>
      </c>
      <c r="M2231" s="91" t="s">
        <v>1267</v>
      </c>
      <c r="N2231" s="91" t="s">
        <v>30</v>
      </c>
      <c r="O2231" s="91" t="s">
        <v>31</v>
      </c>
      <c r="P2231" s="91" t="s">
        <v>32</v>
      </c>
      <c r="Q2231" s="90" t="s">
        <v>4742</v>
      </c>
    </row>
    <row r="2232" spans="1:17" ht="39" thickTop="1" x14ac:dyDescent="0.2">
      <c r="A2232" s="9">
        <v>2231</v>
      </c>
      <c r="B2232" s="47" t="s">
        <v>1264</v>
      </c>
      <c r="C2232" s="84">
        <v>891180084</v>
      </c>
      <c r="D2232" s="84">
        <v>2</v>
      </c>
      <c r="E2232" s="99" t="s">
        <v>1225</v>
      </c>
      <c r="F2232" s="87">
        <v>7694101</v>
      </c>
      <c r="G2232" s="93">
        <v>9</v>
      </c>
      <c r="H2232" s="88" t="s">
        <v>5891</v>
      </c>
      <c r="I2232" s="88" t="s">
        <v>5638</v>
      </c>
      <c r="J2232" s="71">
        <v>42311</v>
      </c>
      <c r="K2232" s="248">
        <v>13892600</v>
      </c>
      <c r="L2232" s="2" t="s">
        <v>4030</v>
      </c>
      <c r="M2232" s="91" t="s">
        <v>1267</v>
      </c>
      <c r="N2232" s="91" t="s">
        <v>30</v>
      </c>
      <c r="O2232" s="91" t="s">
        <v>31</v>
      </c>
      <c r="P2232" s="91" t="s">
        <v>32</v>
      </c>
      <c r="Q2232" s="90" t="s">
        <v>4742</v>
      </c>
    </row>
    <row r="2233" spans="1:17" ht="39" thickBot="1" x14ac:dyDescent="0.25">
      <c r="A2233" s="15">
        <v>2232</v>
      </c>
      <c r="B2233" s="47" t="s">
        <v>1264</v>
      </c>
      <c r="C2233" s="84">
        <v>891180084</v>
      </c>
      <c r="D2233" s="84">
        <v>2</v>
      </c>
      <c r="E2233" s="99" t="s">
        <v>5639</v>
      </c>
      <c r="F2233" s="87">
        <v>75076362</v>
      </c>
      <c r="G2233" s="93">
        <v>0</v>
      </c>
      <c r="H2233" s="88" t="s">
        <v>5892</v>
      </c>
      <c r="I2233" s="88" t="s">
        <v>5640</v>
      </c>
      <c r="J2233" s="71">
        <v>42307</v>
      </c>
      <c r="K2233" s="248">
        <v>1861440</v>
      </c>
      <c r="L2233" s="2" t="s">
        <v>647</v>
      </c>
      <c r="M2233" s="91" t="s">
        <v>1267</v>
      </c>
      <c r="N2233" s="91" t="s">
        <v>30</v>
      </c>
      <c r="O2233" s="91" t="s">
        <v>31</v>
      </c>
      <c r="P2233" s="91" t="s">
        <v>32</v>
      </c>
      <c r="Q2233" s="90" t="s">
        <v>4844</v>
      </c>
    </row>
    <row r="2234" spans="1:17" ht="51.75" thickTop="1" x14ac:dyDescent="0.2">
      <c r="A2234" s="9">
        <v>2233</v>
      </c>
      <c r="B2234" s="47" t="s">
        <v>1264</v>
      </c>
      <c r="C2234" s="84">
        <v>891180084</v>
      </c>
      <c r="D2234" s="84">
        <v>2</v>
      </c>
      <c r="E2234" s="99" t="s">
        <v>5641</v>
      </c>
      <c r="F2234" s="94">
        <v>9187372</v>
      </c>
      <c r="G2234" s="93">
        <v>7</v>
      </c>
      <c r="H2234" s="88" t="s">
        <v>5893</v>
      </c>
      <c r="I2234" s="88" t="s">
        <v>5642</v>
      </c>
      <c r="J2234" s="71">
        <v>42311</v>
      </c>
      <c r="K2234" s="248">
        <v>3010280</v>
      </c>
      <c r="L2234" s="2" t="s">
        <v>647</v>
      </c>
      <c r="M2234" s="91" t="s">
        <v>1267</v>
      </c>
      <c r="N2234" s="91" t="s">
        <v>30</v>
      </c>
      <c r="O2234" s="91" t="s">
        <v>31</v>
      </c>
      <c r="P2234" s="91" t="s">
        <v>32</v>
      </c>
      <c r="Q2234" s="90" t="s">
        <v>4844</v>
      </c>
    </row>
    <row r="2235" spans="1:17" ht="26.25" thickBot="1" x14ac:dyDescent="0.25">
      <c r="A2235" s="15">
        <v>2234</v>
      </c>
      <c r="B2235" s="47" t="s">
        <v>1264</v>
      </c>
      <c r="C2235" s="84">
        <v>891180084</v>
      </c>
      <c r="D2235" s="84">
        <v>2</v>
      </c>
      <c r="E2235" s="99" t="s">
        <v>5643</v>
      </c>
      <c r="F2235" s="87">
        <v>19078054</v>
      </c>
      <c r="G2235" s="93">
        <v>2</v>
      </c>
      <c r="H2235" s="88" t="s">
        <v>5894</v>
      </c>
      <c r="I2235" s="88" t="s">
        <v>5644</v>
      </c>
      <c r="J2235" s="71">
        <v>42311</v>
      </c>
      <c r="K2235" s="248">
        <v>3010280</v>
      </c>
      <c r="L2235" s="2" t="s">
        <v>647</v>
      </c>
      <c r="M2235" s="91" t="s">
        <v>1267</v>
      </c>
      <c r="N2235" s="91" t="s">
        <v>30</v>
      </c>
      <c r="O2235" s="91" t="s">
        <v>31</v>
      </c>
      <c r="P2235" s="91" t="s">
        <v>32</v>
      </c>
      <c r="Q2235" s="90" t="s">
        <v>4844</v>
      </c>
    </row>
    <row r="2236" spans="1:17" ht="39" thickTop="1" x14ac:dyDescent="0.2">
      <c r="A2236" s="9">
        <v>2235</v>
      </c>
      <c r="B2236" s="47" t="s">
        <v>1264</v>
      </c>
      <c r="C2236" s="84">
        <v>891180084</v>
      </c>
      <c r="D2236" s="84">
        <v>2</v>
      </c>
      <c r="E2236" s="99" t="s">
        <v>5645</v>
      </c>
      <c r="F2236" s="87">
        <v>41522255</v>
      </c>
      <c r="G2236" s="93">
        <v>0</v>
      </c>
      <c r="H2236" s="88" t="s">
        <v>5895</v>
      </c>
      <c r="I2236" s="88" t="s">
        <v>5646</v>
      </c>
      <c r="J2236" s="71">
        <v>42311</v>
      </c>
      <c r="K2236" s="248">
        <v>2679196</v>
      </c>
      <c r="L2236" s="2" t="s">
        <v>647</v>
      </c>
      <c r="M2236" s="91" t="s">
        <v>1267</v>
      </c>
      <c r="N2236" s="91" t="s">
        <v>30</v>
      </c>
      <c r="O2236" s="91" t="s">
        <v>31</v>
      </c>
      <c r="P2236" s="91" t="s">
        <v>32</v>
      </c>
      <c r="Q2236" s="90" t="s">
        <v>4844</v>
      </c>
    </row>
    <row r="2237" spans="1:17" ht="26.25" thickBot="1" x14ac:dyDescent="0.25">
      <c r="A2237" s="15">
        <v>2236</v>
      </c>
      <c r="B2237" s="47" t="s">
        <v>1264</v>
      </c>
      <c r="C2237" s="84">
        <v>891180084</v>
      </c>
      <c r="D2237" s="84">
        <v>2</v>
      </c>
      <c r="E2237" s="99" t="s">
        <v>5647</v>
      </c>
      <c r="F2237" s="87">
        <v>80363462</v>
      </c>
      <c r="G2237" s="93">
        <v>8</v>
      </c>
      <c r="H2237" s="88" t="s">
        <v>5896</v>
      </c>
      <c r="I2237" s="88" t="s">
        <v>5648</v>
      </c>
      <c r="J2237" s="71">
        <v>42314</v>
      </c>
      <c r="K2237" s="248">
        <v>5769600</v>
      </c>
      <c r="L2237" s="2" t="s">
        <v>647</v>
      </c>
      <c r="M2237" s="91" t="s">
        <v>1267</v>
      </c>
      <c r="N2237" s="91" t="s">
        <v>30</v>
      </c>
      <c r="O2237" s="91" t="s">
        <v>31</v>
      </c>
      <c r="P2237" s="91" t="s">
        <v>32</v>
      </c>
      <c r="Q2237" s="90" t="s">
        <v>4844</v>
      </c>
    </row>
    <row r="2238" spans="1:17" ht="26.25" thickTop="1" x14ac:dyDescent="0.2">
      <c r="A2238" s="9">
        <v>2237</v>
      </c>
      <c r="B2238" s="47" t="s">
        <v>1264</v>
      </c>
      <c r="C2238" s="84">
        <v>891180084</v>
      </c>
      <c r="D2238" s="84">
        <v>2</v>
      </c>
      <c r="E2238" s="99" t="s">
        <v>5649</v>
      </c>
      <c r="F2238" s="87">
        <v>40018522</v>
      </c>
      <c r="G2238" s="93">
        <v>8</v>
      </c>
      <c r="H2238" s="88" t="s">
        <v>5897</v>
      </c>
      <c r="I2238" s="88" t="s">
        <v>5650</v>
      </c>
      <c r="J2238" s="71">
        <v>42313</v>
      </c>
      <c r="K2238" s="248">
        <v>2197954</v>
      </c>
      <c r="L2238" s="2" t="s">
        <v>647</v>
      </c>
      <c r="M2238" s="91" t="s">
        <v>1267</v>
      </c>
      <c r="N2238" s="91" t="s">
        <v>30</v>
      </c>
      <c r="O2238" s="91" t="s">
        <v>31</v>
      </c>
      <c r="P2238" s="91" t="s">
        <v>32</v>
      </c>
      <c r="Q2238" s="90" t="s">
        <v>1556</v>
      </c>
    </row>
    <row r="2239" spans="1:17" ht="26.25" thickBot="1" x14ac:dyDescent="0.25">
      <c r="A2239" s="15">
        <v>2238</v>
      </c>
      <c r="B2239" s="47" t="s">
        <v>1264</v>
      </c>
      <c r="C2239" s="84">
        <v>891180084</v>
      </c>
      <c r="D2239" s="84">
        <v>2</v>
      </c>
      <c r="E2239" s="99" t="s">
        <v>4774</v>
      </c>
      <c r="F2239" s="87">
        <v>12116996</v>
      </c>
      <c r="G2239" s="93">
        <v>3</v>
      </c>
      <c r="H2239" s="88" t="s">
        <v>5898</v>
      </c>
      <c r="I2239" s="88" t="s">
        <v>5651</v>
      </c>
      <c r="J2239" s="71">
        <v>42317</v>
      </c>
      <c r="K2239" s="248">
        <v>1798326</v>
      </c>
      <c r="L2239" s="2" t="s">
        <v>647</v>
      </c>
      <c r="M2239" s="91" t="s">
        <v>1267</v>
      </c>
      <c r="N2239" s="91" t="s">
        <v>30</v>
      </c>
      <c r="O2239" s="91" t="s">
        <v>31</v>
      </c>
      <c r="P2239" s="91" t="s">
        <v>32</v>
      </c>
      <c r="Q2239" s="90" t="s">
        <v>1556</v>
      </c>
    </row>
    <row r="2240" spans="1:17" ht="39" thickTop="1" x14ac:dyDescent="0.2">
      <c r="A2240" s="9">
        <v>2239</v>
      </c>
      <c r="B2240" s="47" t="s">
        <v>1264</v>
      </c>
      <c r="C2240" s="84">
        <v>891180084</v>
      </c>
      <c r="D2240" s="84">
        <v>2</v>
      </c>
      <c r="E2240" s="99" t="s">
        <v>1360</v>
      </c>
      <c r="F2240" s="87">
        <v>19164189</v>
      </c>
      <c r="G2240" s="93">
        <v>6</v>
      </c>
      <c r="H2240" s="88" t="s">
        <v>5899</v>
      </c>
      <c r="I2240" s="88" t="s">
        <v>5652</v>
      </c>
      <c r="J2240" s="71">
        <v>42320</v>
      </c>
      <c r="K2240" s="248">
        <v>2382776</v>
      </c>
      <c r="L2240" s="2" t="s">
        <v>647</v>
      </c>
      <c r="M2240" s="91" t="s">
        <v>1267</v>
      </c>
      <c r="N2240" s="91" t="s">
        <v>30</v>
      </c>
      <c r="O2240" s="91" t="s">
        <v>31</v>
      </c>
      <c r="P2240" s="91" t="s">
        <v>32</v>
      </c>
      <c r="Q2240" s="90" t="s">
        <v>1556</v>
      </c>
    </row>
    <row r="2241" spans="1:17" ht="26.25" thickBot="1" x14ac:dyDescent="0.25">
      <c r="A2241" s="15">
        <v>2240</v>
      </c>
      <c r="B2241" s="47" t="s">
        <v>1264</v>
      </c>
      <c r="C2241" s="84">
        <v>891180084</v>
      </c>
      <c r="D2241" s="84">
        <v>2</v>
      </c>
      <c r="E2241" s="99" t="s">
        <v>4805</v>
      </c>
      <c r="F2241" s="94">
        <v>12114696</v>
      </c>
      <c r="G2241" s="93">
        <v>1</v>
      </c>
      <c r="H2241" s="88" t="s">
        <v>5900</v>
      </c>
      <c r="I2241" s="88" t="s">
        <v>5653</v>
      </c>
      <c r="J2241" s="71">
        <v>42321</v>
      </c>
      <c r="K2241" s="248">
        <v>1130166</v>
      </c>
      <c r="L2241" s="2" t="s">
        <v>647</v>
      </c>
      <c r="M2241" s="91" t="s">
        <v>1267</v>
      </c>
      <c r="N2241" s="91" t="s">
        <v>30</v>
      </c>
      <c r="O2241" s="91" t="s">
        <v>31</v>
      </c>
      <c r="P2241" s="91" t="s">
        <v>32</v>
      </c>
      <c r="Q2241" s="90" t="s">
        <v>1556</v>
      </c>
    </row>
    <row r="2242" spans="1:17" ht="26.25" thickTop="1" x14ac:dyDescent="0.2">
      <c r="A2242" s="9">
        <v>2241</v>
      </c>
      <c r="B2242" s="47" t="s">
        <v>1264</v>
      </c>
      <c r="C2242" s="84">
        <v>891180084</v>
      </c>
      <c r="D2242" s="84">
        <v>2</v>
      </c>
      <c r="E2242" s="93" t="s">
        <v>5478</v>
      </c>
      <c r="F2242" s="87">
        <v>17192032</v>
      </c>
      <c r="G2242" s="93">
        <v>0</v>
      </c>
      <c r="H2242" s="88" t="s">
        <v>5901</v>
      </c>
      <c r="I2242" s="88" t="s">
        <v>5813</v>
      </c>
      <c r="J2242" s="71">
        <v>42321</v>
      </c>
      <c r="K2242" s="248">
        <v>930720</v>
      </c>
      <c r="L2242" s="2" t="s">
        <v>647</v>
      </c>
      <c r="M2242" s="91" t="s">
        <v>1267</v>
      </c>
      <c r="N2242" s="91" t="s">
        <v>30</v>
      </c>
      <c r="O2242" s="91" t="s">
        <v>31</v>
      </c>
      <c r="P2242" s="91" t="s">
        <v>32</v>
      </c>
      <c r="Q2242" s="90" t="s">
        <v>4742</v>
      </c>
    </row>
    <row r="2243" spans="1:17" ht="26.25" thickBot="1" x14ac:dyDescent="0.25">
      <c r="A2243" s="15">
        <v>2242</v>
      </c>
      <c r="B2243" s="47" t="s">
        <v>1264</v>
      </c>
      <c r="C2243" s="84">
        <v>891180084</v>
      </c>
      <c r="D2243" s="84">
        <v>2</v>
      </c>
      <c r="E2243" s="99" t="s">
        <v>5654</v>
      </c>
      <c r="F2243" s="87">
        <v>55176689</v>
      </c>
      <c r="G2243" s="93">
        <v>1</v>
      </c>
      <c r="H2243" s="88" t="s">
        <v>5902</v>
      </c>
      <c r="I2243" s="88" t="s">
        <v>5655</v>
      </c>
      <c r="J2243" s="71">
        <v>42321</v>
      </c>
      <c r="K2243" s="248">
        <v>1500000</v>
      </c>
      <c r="L2243" s="2" t="s">
        <v>647</v>
      </c>
      <c r="M2243" s="91" t="s">
        <v>1267</v>
      </c>
      <c r="N2243" s="91" t="s">
        <v>30</v>
      </c>
      <c r="O2243" s="91" t="s">
        <v>31</v>
      </c>
      <c r="P2243" s="91" t="s">
        <v>32</v>
      </c>
      <c r="Q2243" s="90" t="s">
        <v>3752</v>
      </c>
    </row>
    <row r="2244" spans="1:17" ht="26.25" thickTop="1" x14ac:dyDescent="0.2">
      <c r="A2244" s="9">
        <v>2243</v>
      </c>
      <c r="B2244" s="47" t="s">
        <v>1264</v>
      </c>
      <c r="C2244" s="84">
        <v>891180084</v>
      </c>
      <c r="D2244" s="84">
        <v>2</v>
      </c>
      <c r="E2244" s="99" t="s">
        <v>5656</v>
      </c>
      <c r="F2244" s="87">
        <v>17162094</v>
      </c>
      <c r="G2244" s="93">
        <v>7</v>
      </c>
      <c r="H2244" s="88" t="s">
        <v>5903</v>
      </c>
      <c r="I2244" s="88" t="s">
        <v>5657</v>
      </c>
      <c r="J2244" s="71">
        <v>42321</v>
      </c>
      <c r="K2244" s="248">
        <v>8946000</v>
      </c>
      <c r="L2244" s="2" t="s">
        <v>4030</v>
      </c>
      <c r="M2244" s="91" t="s">
        <v>1267</v>
      </c>
      <c r="N2244" s="91" t="s">
        <v>30</v>
      </c>
      <c r="O2244" s="91" t="s">
        <v>31</v>
      </c>
      <c r="P2244" s="91" t="s">
        <v>32</v>
      </c>
      <c r="Q2244" s="90" t="s">
        <v>3752</v>
      </c>
    </row>
    <row r="2245" spans="1:17" ht="26.25" thickBot="1" x14ac:dyDescent="0.25">
      <c r="A2245" s="15">
        <v>2244</v>
      </c>
      <c r="B2245" s="47" t="s">
        <v>1264</v>
      </c>
      <c r="C2245" s="84">
        <v>891180084</v>
      </c>
      <c r="D2245" s="84">
        <v>2</v>
      </c>
      <c r="E2245" s="99" t="s">
        <v>4771</v>
      </c>
      <c r="F2245" s="87">
        <v>4924220</v>
      </c>
      <c r="G2245" s="93">
        <v>4</v>
      </c>
      <c r="H2245" s="88" t="s">
        <v>5904</v>
      </c>
      <c r="I2245" s="88" t="s">
        <v>5814</v>
      </c>
      <c r="J2245" s="71">
        <v>42321</v>
      </c>
      <c r="K2245" s="248">
        <v>1396080</v>
      </c>
      <c r="L2245" s="2" t="s">
        <v>647</v>
      </c>
      <c r="M2245" s="91" t="s">
        <v>1267</v>
      </c>
      <c r="N2245" s="91" t="s">
        <v>30</v>
      </c>
      <c r="O2245" s="91" t="s">
        <v>31</v>
      </c>
      <c r="P2245" s="91" t="s">
        <v>32</v>
      </c>
      <c r="Q2245" s="90" t="s">
        <v>4742</v>
      </c>
    </row>
    <row r="2246" spans="1:17" ht="77.25" thickTop="1" x14ac:dyDescent="0.2">
      <c r="A2246" s="9">
        <v>2245</v>
      </c>
      <c r="B2246" s="47" t="s">
        <v>1264</v>
      </c>
      <c r="C2246" s="84">
        <v>891180084</v>
      </c>
      <c r="D2246" s="84">
        <v>2</v>
      </c>
      <c r="E2246" s="99" t="s">
        <v>4964</v>
      </c>
      <c r="F2246" s="87">
        <v>12109451</v>
      </c>
      <c r="G2246" s="93">
        <v>2</v>
      </c>
      <c r="H2246" s="88" t="s">
        <v>5905</v>
      </c>
      <c r="I2246" s="95" t="s">
        <v>5658</v>
      </c>
      <c r="J2246" s="71">
        <v>42333</v>
      </c>
      <c r="K2246" s="248">
        <v>500000</v>
      </c>
      <c r="L2246" s="47" t="s">
        <v>288</v>
      </c>
      <c r="M2246" s="91" t="s">
        <v>1267</v>
      </c>
      <c r="N2246" s="91" t="s">
        <v>30</v>
      </c>
      <c r="O2246" s="91" t="s">
        <v>31</v>
      </c>
      <c r="P2246" s="91" t="s">
        <v>32</v>
      </c>
      <c r="Q2246" s="90" t="s">
        <v>4742</v>
      </c>
    </row>
    <row r="2247" spans="1:17" ht="39" thickBot="1" x14ac:dyDescent="0.25">
      <c r="A2247" s="15">
        <v>2246</v>
      </c>
      <c r="B2247" s="47" t="s">
        <v>1264</v>
      </c>
      <c r="C2247" s="84">
        <v>891180084</v>
      </c>
      <c r="D2247" s="84">
        <v>2</v>
      </c>
      <c r="E2247" s="93" t="s">
        <v>370</v>
      </c>
      <c r="F2247" s="87">
        <v>12094697</v>
      </c>
      <c r="G2247" s="93">
        <v>1</v>
      </c>
      <c r="H2247" s="88" t="s">
        <v>5906</v>
      </c>
      <c r="I2247" s="88" t="s">
        <v>5659</v>
      </c>
      <c r="J2247" s="71">
        <v>42334</v>
      </c>
      <c r="K2247" s="248">
        <v>1000000</v>
      </c>
      <c r="L2247" s="2" t="s">
        <v>4030</v>
      </c>
      <c r="M2247" s="91" t="s">
        <v>1267</v>
      </c>
      <c r="N2247" s="91" t="s">
        <v>30</v>
      </c>
      <c r="O2247" s="91" t="s">
        <v>31</v>
      </c>
      <c r="P2247" s="91" t="s">
        <v>32</v>
      </c>
      <c r="Q2247" s="90" t="s">
        <v>4742</v>
      </c>
    </row>
    <row r="2248" spans="1:17" ht="39" thickTop="1" x14ac:dyDescent="0.2">
      <c r="A2248" s="9">
        <v>2247</v>
      </c>
      <c r="B2248" s="47" t="s">
        <v>1264</v>
      </c>
      <c r="C2248" s="84">
        <v>891180084</v>
      </c>
      <c r="D2248" s="84">
        <v>2</v>
      </c>
      <c r="E2248" s="99" t="s">
        <v>2006</v>
      </c>
      <c r="F2248" s="87">
        <v>7728828</v>
      </c>
      <c r="G2248" s="93">
        <v>2</v>
      </c>
      <c r="H2248" s="88" t="s">
        <v>5907</v>
      </c>
      <c r="I2248" s="88" t="s">
        <v>5660</v>
      </c>
      <c r="J2248" s="71">
        <v>42334</v>
      </c>
      <c r="K2248" s="248">
        <v>986286</v>
      </c>
      <c r="L2248" s="2" t="s">
        <v>4030</v>
      </c>
      <c r="M2248" s="91" t="s">
        <v>1267</v>
      </c>
      <c r="N2248" s="91" t="s">
        <v>30</v>
      </c>
      <c r="O2248" s="91" t="s">
        <v>31</v>
      </c>
      <c r="P2248" s="91" t="s">
        <v>32</v>
      </c>
      <c r="Q2248" s="90" t="s">
        <v>4742</v>
      </c>
    </row>
    <row r="2249" spans="1:17" ht="26.25" thickBot="1" x14ac:dyDescent="0.25">
      <c r="A2249" s="15">
        <v>2248</v>
      </c>
      <c r="B2249" s="47" t="s">
        <v>1264</v>
      </c>
      <c r="C2249" s="84">
        <v>891180084</v>
      </c>
      <c r="D2249" s="84">
        <v>2</v>
      </c>
      <c r="E2249" s="99" t="s">
        <v>5032</v>
      </c>
      <c r="F2249" s="87">
        <v>36065821</v>
      </c>
      <c r="G2249" s="93">
        <v>0</v>
      </c>
      <c r="H2249" s="88" t="s">
        <v>5908</v>
      </c>
      <c r="I2249" s="88" t="s">
        <v>5661</v>
      </c>
      <c r="J2249" s="71">
        <v>42334</v>
      </c>
      <c r="K2249" s="248">
        <v>1500000</v>
      </c>
      <c r="L2249" s="2" t="s">
        <v>647</v>
      </c>
      <c r="M2249" s="91" t="s">
        <v>1267</v>
      </c>
      <c r="N2249" s="91" t="s">
        <v>30</v>
      </c>
      <c r="O2249" s="91" t="s">
        <v>31</v>
      </c>
      <c r="P2249" s="91" t="s">
        <v>32</v>
      </c>
      <c r="Q2249" s="90" t="s">
        <v>3752</v>
      </c>
    </row>
    <row r="2250" spans="1:17" ht="26.25" thickTop="1" x14ac:dyDescent="0.2">
      <c r="A2250" s="9">
        <v>2249</v>
      </c>
      <c r="B2250" s="47" t="s">
        <v>1264</v>
      </c>
      <c r="C2250" s="84">
        <v>891180084</v>
      </c>
      <c r="D2250" s="84">
        <v>2</v>
      </c>
      <c r="E2250" s="99" t="s">
        <v>5654</v>
      </c>
      <c r="F2250" s="87">
        <v>55176689</v>
      </c>
      <c r="G2250" s="93">
        <v>1</v>
      </c>
      <c r="H2250" s="88" t="s">
        <v>5909</v>
      </c>
      <c r="I2250" s="88" t="s">
        <v>5662</v>
      </c>
      <c r="J2250" s="71">
        <v>42334</v>
      </c>
      <c r="K2250" s="248">
        <v>1500000</v>
      </c>
      <c r="L2250" s="2" t="s">
        <v>647</v>
      </c>
      <c r="M2250" s="91" t="s">
        <v>1267</v>
      </c>
      <c r="N2250" s="91" t="s">
        <v>30</v>
      </c>
      <c r="O2250" s="91" t="s">
        <v>31</v>
      </c>
      <c r="P2250" s="91" t="s">
        <v>32</v>
      </c>
      <c r="Q2250" s="90" t="s">
        <v>3752</v>
      </c>
    </row>
    <row r="2251" spans="1:17" ht="26.25" thickBot="1" x14ac:dyDescent="0.25">
      <c r="A2251" s="15">
        <v>2250</v>
      </c>
      <c r="B2251" s="47" t="s">
        <v>1264</v>
      </c>
      <c r="C2251" s="84">
        <v>891180084</v>
      </c>
      <c r="D2251" s="84">
        <v>2</v>
      </c>
      <c r="E2251" s="99" t="s">
        <v>5069</v>
      </c>
      <c r="F2251" s="87">
        <v>26427386</v>
      </c>
      <c r="G2251" s="93">
        <v>6</v>
      </c>
      <c r="H2251" s="88" t="s">
        <v>5910</v>
      </c>
      <c r="I2251" s="88" t="s">
        <v>5663</v>
      </c>
      <c r="J2251" s="71">
        <v>42334</v>
      </c>
      <c r="K2251" s="248">
        <v>1500000</v>
      </c>
      <c r="L2251" s="2" t="s">
        <v>647</v>
      </c>
      <c r="M2251" s="91" t="s">
        <v>1267</v>
      </c>
      <c r="N2251" s="91" t="s">
        <v>30</v>
      </c>
      <c r="O2251" s="91" t="s">
        <v>31</v>
      </c>
      <c r="P2251" s="91" t="s">
        <v>32</v>
      </c>
      <c r="Q2251" s="90" t="s">
        <v>3752</v>
      </c>
    </row>
    <row r="2252" spans="1:17" ht="26.25" thickTop="1" x14ac:dyDescent="0.2">
      <c r="A2252" s="9">
        <v>2251</v>
      </c>
      <c r="B2252" s="47" t="s">
        <v>1264</v>
      </c>
      <c r="C2252" s="84">
        <v>891180084</v>
      </c>
      <c r="D2252" s="84">
        <v>2</v>
      </c>
      <c r="E2252" s="99" t="s">
        <v>5664</v>
      </c>
      <c r="F2252" s="87">
        <v>7698786</v>
      </c>
      <c r="G2252" s="93">
        <v>1</v>
      </c>
      <c r="H2252" s="88" t="s">
        <v>5911</v>
      </c>
      <c r="I2252" s="88" t="s">
        <v>5665</v>
      </c>
      <c r="J2252" s="71">
        <v>42334</v>
      </c>
      <c r="K2252" s="248">
        <v>1500000</v>
      </c>
      <c r="L2252" s="2" t="s">
        <v>647</v>
      </c>
      <c r="M2252" s="91" t="s">
        <v>1267</v>
      </c>
      <c r="N2252" s="91" t="s">
        <v>30</v>
      </c>
      <c r="O2252" s="91" t="s">
        <v>31</v>
      </c>
      <c r="P2252" s="91" t="s">
        <v>32</v>
      </c>
      <c r="Q2252" s="90"/>
    </row>
    <row r="2253" spans="1:17" ht="26.25" thickBot="1" x14ac:dyDescent="0.25">
      <c r="A2253" s="15">
        <v>2252</v>
      </c>
      <c r="B2253" s="47" t="s">
        <v>1264</v>
      </c>
      <c r="C2253" s="84">
        <v>891180084</v>
      </c>
      <c r="D2253" s="84">
        <v>2</v>
      </c>
      <c r="E2253" s="99" t="s">
        <v>5666</v>
      </c>
      <c r="F2253" s="87">
        <v>71644366</v>
      </c>
      <c r="G2253" s="93">
        <v>2</v>
      </c>
      <c r="H2253" s="88" t="s">
        <v>5912</v>
      </c>
      <c r="I2253" s="88" t="s">
        <v>5667</v>
      </c>
      <c r="J2253" s="71">
        <v>42334</v>
      </c>
      <c r="K2253" s="248">
        <v>1500000</v>
      </c>
      <c r="L2253" s="2" t="s">
        <v>647</v>
      </c>
      <c r="M2253" s="91" t="s">
        <v>1267</v>
      </c>
      <c r="N2253" s="91" t="s">
        <v>30</v>
      </c>
      <c r="O2253" s="91" t="s">
        <v>31</v>
      </c>
      <c r="P2253" s="91" t="s">
        <v>32</v>
      </c>
      <c r="Q2253" s="90" t="s">
        <v>3752</v>
      </c>
    </row>
    <row r="2254" spans="1:17" ht="26.25" thickTop="1" x14ac:dyDescent="0.2">
      <c r="A2254" s="9">
        <v>2253</v>
      </c>
      <c r="B2254" s="47" t="s">
        <v>1264</v>
      </c>
      <c r="C2254" s="84">
        <v>891180084</v>
      </c>
      <c r="D2254" s="84">
        <v>2</v>
      </c>
      <c r="E2254" s="99" t="s">
        <v>1076</v>
      </c>
      <c r="F2254" s="87">
        <v>7687792</v>
      </c>
      <c r="G2254" s="93">
        <v>9</v>
      </c>
      <c r="H2254" s="88" t="s">
        <v>5913</v>
      </c>
      <c r="I2254" s="88" t="s">
        <v>5668</v>
      </c>
      <c r="J2254" s="71">
        <v>42334</v>
      </c>
      <c r="K2254" s="248">
        <v>2157600</v>
      </c>
      <c r="L2254" s="2" t="s">
        <v>4030</v>
      </c>
      <c r="M2254" s="91" t="s">
        <v>1267</v>
      </c>
      <c r="N2254" s="91" t="s">
        <v>30</v>
      </c>
      <c r="O2254" s="91" t="s">
        <v>31</v>
      </c>
      <c r="P2254" s="91" t="s">
        <v>32</v>
      </c>
      <c r="Q2254" s="90" t="s">
        <v>1556</v>
      </c>
    </row>
    <row r="2255" spans="1:17" ht="26.25" thickBot="1" x14ac:dyDescent="0.25">
      <c r="A2255" s="15">
        <v>2254</v>
      </c>
      <c r="B2255" s="47" t="s">
        <v>1264</v>
      </c>
      <c r="C2255" s="84">
        <v>891180084</v>
      </c>
      <c r="D2255" s="84">
        <v>2</v>
      </c>
      <c r="E2255" s="99" t="s">
        <v>5669</v>
      </c>
      <c r="F2255" s="87">
        <v>830053091</v>
      </c>
      <c r="G2255" s="93">
        <v>9</v>
      </c>
      <c r="H2255" s="88" t="s">
        <v>5914</v>
      </c>
      <c r="I2255" s="88" t="s">
        <v>5670</v>
      </c>
      <c r="J2255" s="71">
        <v>42340</v>
      </c>
      <c r="K2255" s="248">
        <v>1999200</v>
      </c>
      <c r="L2255" s="2" t="s">
        <v>4030</v>
      </c>
      <c r="M2255" s="91" t="s">
        <v>1267</v>
      </c>
      <c r="N2255" s="91" t="s">
        <v>30</v>
      </c>
      <c r="O2255" s="91" t="s">
        <v>31</v>
      </c>
      <c r="P2255" s="91" t="s">
        <v>32</v>
      </c>
      <c r="Q2255" s="90" t="s">
        <v>1556</v>
      </c>
    </row>
    <row r="2256" spans="1:17" ht="26.25" thickTop="1" x14ac:dyDescent="0.2">
      <c r="A2256" s="9">
        <v>2255</v>
      </c>
      <c r="B2256" s="47" t="s">
        <v>1264</v>
      </c>
      <c r="C2256" s="84">
        <v>891180084</v>
      </c>
      <c r="D2256" s="84">
        <v>2</v>
      </c>
      <c r="E2256" s="99" t="s">
        <v>1943</v>
      </c>
      <c r="F2256" s="87">
        <v>55164184</v>
      </c>
      <c r="G2256" s="93">
        <v>0</v>
      </c>
      <c r="H2256" s="88" t="s">
        <v>5915</v>
      </c>
      <c r="I2256" s="88" t="s">
        <v>5671</v>
      </c>
      <c r="J2256" s="71">
        <v>42338</v>
      </c>
      <c r="K2256" s="248">
        <v>5000000</v>
      </c>
      <c r="L2256" s="2" t="s">
        <v>4030</v>
      </c>
      <c r="M2256" s="91" t="s">
        <v>1267</v>
      </c>
      <c r="N2256" s="91" t="s">
        <v>30</v>
      </c>
      <c r="O2256" s="91" t="s">
        <v>31</v>
      </c>
      <c r="P2256" s="91" t="s">
        <v>32</v>
      </c>
      <c r="Q2256" s="90" t="s">
        <v>1556</v>
      </c>
    </row>
    <row r="2257" spans="1:17" ht="26.25" thickBot="1" x14ac:dyDescent="0.25">
      <c r="A2257" s="15">
        <v>2256</v>
      </c>
      <c r="B2257" s="47" t="s">
        <v>1264</v>
      </c>
      <c r="C2257" s="84">
        <v>891180084</v>
      </c>
      <c r="D2257" s="84">
        <v>2</v>
      </c>
      <c r="E2257" s="99" t="s">
        <v>4537</v>
      </c>
      <c r="F2257" s="87">
        <v>1075227631</v>
      </c>
      <c r="G2257" s="93">
        <v>7</v>
      </c>
      <c r="H2257" s="88" t="s">
        <v>5916</v>
      </c>
      <c r="I2257" s="88" t="s">
        <v>5672</v>
      </c>
      <c r="J2257" s="71">
        <v>42338</v>
      </c>
      <c r="K2257" s="248">
        <v>800000</v>
      </c>
      <c r="L2257" s="2" t="s">
        <v>647</v>
      </c>
      <c r="M2257" s="91" t="s">
        <v>1267</v>
      </c>
      <c r="N2257" s="91" t="s">
        <v>30</v>
      </c>
      <c r="O2257" s="91" t="s">
        <v>31</v>
      </c>
      <c r="P2257" s="91" t="s">
        <v>32</v>
      </c>
      <c r="Q2257" s="90" t="s">
        <v>1556</v>
      </c>
    </row>
    <row r="2258" spans="1:17" ht="39" thickTop="1" x14ac:dyDescent="0.2">
      <c r="A2258" s="9">
        <v>2257</v>
      </c>
      <c r="B2258" s="47" t="s">
        <v>1264</v>
      </c>
      <c r="C2258" s="84">
        <v>891180084</v>
      </c>
      <c r="D2258" s="84">
        <v>2</v>
      </c>
      <c r="E2258" s="99" t="s">
        <v>1360</v>
      </c>
      <c r="F2258" s="87">
        <v>19164189</v>
      </c>
      <c r="G2258" s="93">
        <v>6</v>
      </c>
      <c r="H2258" s="88" t="s">
        <v>5917</v>
      </c>
      <c r="I2258" s="88" t="s">
        <v>5673</v>
      </c>
      <c r="J2258" s="71">
        <v>42339</v>
      </c>
      <c r="K2258" s="248">
        <v>866464</v>
      </c>
      <c r="L2258" s="2" t="s">
        <v>647</v>
      </c>
      <c r="M2258" s="91" t="s">
        <v>1267</v>
      </c>
      <c r="N2258" s="91" t="s">
        <v>30</v>
      </c>
      <c r="O2258" s="91" t="s">
        <v>31</v>
      </c>
      <c r="P2258" s="91" t="s">
        <v>32</v>
      </c>
      <c r="Q2258" s="90" t="s">
        <v>1556</v>
      </c>
    </row>
    <row r="2259" spans="1:17" ht="26.25" thickBot="1" x14ac:dyDescent="0.25">
      <c r="A2259" s="15">
        <v>2258</v>
      </c>
      <c r="B2259" s="47" t="s">
        <v>1264</v>
      </c>
      <c r="C2259" s="84">
        <v>891180084</v>
      </c>
      <c r="D2259" s="84">
        <v>2</v>
      </c>
      <c r="E2259" s="99" t="s">
        <v>5674</v>
      </c>
      <c r="F2259" s="87">
        <v>36157074</v>
      </c>
      <c r="G2259" s="93">
        <v>0</v>
      </c>
      <c r="H2259" s="88" t="s">
        <v>5918</v>
      </c>
      <c r="I2259" s="88" t="s">
        <v>5675</v>
      </c>
      <c r="J2259" s="71">
        <v>42339</v>
      </c>
      <c r="K2259" s="248">
        <v>3300000</v>
      </c>
      <c r="L2259" s="47" t="s">
        <v>288</v>
      </c>
      <c r="M2259" s="91" t="s">
        <v>1267</v>
      </c>
      <c r="N2259" s="91" t="s">
        <v>30</v>
      </c>
      <c r="O2259" s="91" t="s">
        <v>31</v>
      </c>
      <c r="P2259" s="91" t="s">
        <v>32</v>
      </c>
      <c r="Q2259" s="90" t="s">
        <v>4742</v>
      </c>
    </row>
    <row r="2260" spans="1:17" ht="26.25" thickTop="1" x14ac:dyDescent="0.2">
      <c r="A2260" s="9">
        <v>2259</v>
      </c>
      <c r="B2260" s="47" t="s">
        <v>1264</v>
      </c>
      <c r="C2260" s="84">
        <v>891180084</v>
      </c>
      <c r="D2260" s="84">
        <v>2</v>
      </c>
      <c r="E2260" s="99" t="s">
        <v>4848</v>
      </c>
      <c r="F2260" s="87">
        <v>19290014</v>
      </c>
      <c r="G2260" s="93">
        <v>5</v>
      </c>
      <c r="H2260" s="88" t="s">
        <v>5919</v>
      </c>
      <c r="I2260" s="88" t="s">
        <v>5676</v>
      </c>
      <c r="J2260" s="71">
        <v>42339</v>
      </c>
      <c r="K2260" s="248">
        <v>2284000</v>
      </c>
      <c r="L2260" s="2" t="s">
        <v>647</v>
      </c>
      <c r="M2260" s="91" t="s">
        <v>1267</v>
      </c>
      <c r="N2260" s="91" t="s">
        <v>30</v>
      </c>
      <c r="O2260" s="91" t="s">
        <v>31</v>
      </c>
      <c r="P2260" s="91" t="s">
        <v>32</v>
      </c>
      <c r="Q2260" s="90" t="s">
        <v>4844</v>
      </c>
    </row>
    <row r="2261" spans="1:17" ht="26.25" thickBot="1" x14ac:dyDescent="0.25">
      <c r="A2261" s="15">
        <v>2260</v>
      </c>
      <c r="B2261" s="47" t="s">
        <v>1264</v>
      </c>
      <c r="C2261" s="84">
        <v>891180084</v>
      </c>
      <c r="D2261" s="84">
        <v>2</v>
      </c>
      <c r="E2261" s="99" t="s">
        <v>5674</v>
      </c>
      <c r="F2261" s="94">
        <v>36157074</v>
      </c>
      <c r="G2261" s="93">
        <v>0</v>
      </c>
      <c r="H2261" s="88" t="s">
        <v>5920</v>
      </c>
      <c r="I2261" s="88" t="s">
        <v>5677</v>
      </c>
      <c r="J2261" s="71">
        <v>42339</v>
      </c>
      <c r="K2261" s="248">
        <v>9257500</v>
      </c>
      <c r="L2261" s="47" t="s">
        <v>288</v>
      </c>
      <c r="M2261" s="91" t="s">
        <v>1267</v>
      </c>
      <c r="N2261" s="91" t="s">
        <v>30</v>
      </c>
      <c r="O2261" s="91" t="s">
        <v>31</v>
      </c>
      <c r="P2261" s="91" t="s">
        <v>32</v>
      </c>
      <c r="Q2261" s="90" t="s">
        <v>4836</v>
      </c>
    </row>
    <row r="2262" spans="1:17" ht="26.25" thickTop="1" x14ac:dyDescent="0.2">
      <c r="A2262" s="9">
        <v>2261</v>
      </c>
      <c r="B2262" s="47" t="s">
        <v>1264</v>
      </c>
      <c r="C2262" s="84">
        <v>891180084</v>
      </c>
      <c r="D2262" s="84">
        <v>2</v>
      </c>
      <c r="E2262" s="99" t="s">
        <v>4771</v>
      </c>
      <c r="F2262" s="87">
        <v>4924220</v>
      </c>
      <c r="G2262" s="93">
        <v>4</v>
      </c>
      <c r="H2262" s="88" t="s">
        <v>5921</v>
      </c>
      <c r="I2262" s="88" t="s">
        <v>5810</v>
      </c>
      <c r="J2262" s="71">
        <v>42340</v>
      </c>
      <c r="K2262" s="248">
        <v>1200000</v>
      </c>
      <c r="L2262" s="2" t="s">
        <v>647</v>
      </c>
      <c r="M2262" s="91" t="s">
        <v>1267</v>
      </c>
      <c r="N2262" s="91" t="s">
        <v>30</v>
      </c>
      <c r="O2262" s="91" t="s">
        <v>31</v>
      </c>
      <c r="P2262" s="91" t="s">
        <v>32</v>
      </c>
      <c r="Q2262" s="90" t="s">
        <v>4844</v>
      </c>
    </row>
    <row r="2263" spans="1:17" ht="26.25" thickBot="1" x14ac:dyDescent="0.25">
      <c r="A2263" s="15">
        <v>2262</v>
      </c>
      <c r="B2263" s="47" t="s">
        <v>1264</v>
      </c>
      <c r="C2263" s="84">
        <v>891180084</v>
      </c>
      <c r="D2263" s="84">
        <v>2</v>
      </c>
      <c r="E2263" s="99" t="s">
        <v>3844</v>
      </c>
      <c r="F2263" s="87">
        <v>1075241426</v>
      </c>
      <c r="G2263" s="93">
        <v>1</v>
      </c>
      <c r="H2263" s="88" t="s">
        <v>5922</v>
      </c>
      <c r="I2263" s="88" t="s">
        <v>5678</v>
      </c>
      <c r="J2263" s="71">
        <v>42341</v>
      </c>
      <c r="K2263" s="248">
        <v>1108500</v>
      </c>
      <c r="L2263" s="2" t="s">
        <v>4030</v>
      </c>
      <c r="M2263" s="91" t="s">
        <v>1267</v>
      </c>
      <c r="N2263" s="91" t="s">
        <v>30</v>
      </c>
      <c r="O2263" s="91" t="s">
        <v>31</v>
      </c>
      <c r="P2263" s="91" t="s">
        <v>32</v>
      </c>
      <c r="Q2263" s="90" t="s">
        <v>4742</v>
      </c>
    </row>
    <row r="2264" spans="1:17" ht="39" thickTop="1" x14ac:dyDescent="0.2">
      <c r="A2264" s="9">
        <v>2263</v>
      </c>
      <c r="B2264" s="47" t="s">
        <v>1264</v>
      </c>
      <c r="C2264" s="84">
        <v>891180084</v>
      </c>
      <c r="D2264" s="84">
        <v>2</v>
      </c>
      <c r="E2264" s="99" t="s">
        <v>5679</v>
      </c>
      <c r="F2264" s="87">
        <v>12258496</v>
      </c>
      <c r="G2264" s="93">
        <v>1</v>
      </c>
      <c r="H2264" s="88" t="s">
        <v>5923</v>
      </c>
      <c r="I2264" s="88" t="s">
        <v>5680</v>
      </c>
      <c r="J2264" s="71">
        <v>42341</v>
      </c>
      <c r="K2264" s="248">
        <v>1500000</v>
      </c>
      <c r="L2264" s="89" t="s">
        <v>647</v>
      </c>
      <c r="M2264" s="91" t="s">
        <v>1267</v>
      </c>
      <c r="N2264" s="91" t="s">
        <v>30</v>
      </c>
      <c r="O2264" s="91" t="s">
        <v>31</v>
      </c>
      <c r="P2264" s="91" t="s">
        <v>32</v>
      </c>
      <c r="Q2264" s="90" t="s">
        <v>4844</v>
      </c>
    </row>
    <row r="2265" spans="1:17" ht="39" thickBot="1" x14ac:dyDescent="0.25">
      <c r="A2265" s="15">
        <v>2264</v>
      </c>
      <c r="B2265" s="47" t="s">
        <v>1264</v>
      </c>
      <c r="C2265" s="84">
        <v>891180084</v>
      </c>
      <c r="D2265" s="84">
        <v>2</v>
      </c>
      <c r="E2265" s="99" t="s">
        <v>370</v>
      </c>
      <c r="F2265" s="87">
        <v>12094697</v>
      </c>
      <c r="G2265" s="93">
        <v>1</v>
      </c>
      <c r="H2265" s="88" t="s">
        <v>5924</v>
      </c>
      <c r="I2265" s="88" t="s">
        <v>5809</v>
      </c>
      <c r="J2265" s="71">
        <v>42341</v>
      </c>
      <c r="K2265" s="248">
        <v>943837</v>
      </c>
      <c r="L2265" s="2" t="s">
        <v>4030</v>
      </c>
      <c r="M2265" s="91" t="s">
        <v>1267</v>
      </c>
      <c r="N2265" s="91" t="s">
        <v>30</v>
      </c>
      <c r="O2265" s="91" t="s">
        <v>31</v>
      </c>
      <c r="P2265" s="91" t="s">
        <v>32</v>
      </c>
      <c r="Q2265" s="90" t="s">
        <v>4844</v>
      </c>
    </row>
    <row r="2266" spans="1:17" ht="26.25" thickTop="1" x14ac:dyDescent="0.2">
      <c r="A2266" s="9">
        <v>2265</v>
      </c>
      <c r="B2266" s="47" t="s">
        <v>1264</v>
      </c>
      <c r="C2266" s="84">
        <v>891180084</v>
      </c>
      <c r="D2266" s="84">
        <v>2</v>
      </c>
      <c r="E2266" s="99" t="s">
        <v>5681</v>
      </c>
      <c r="F2266" s="87">
        <v>41947317</v>
      </c>
      <c r="G2266" s="93">
        <v>3</v>
      </c>
      <c r="H2266" s="88" t="s">
        <v>5925</v>
      </c>
      <c r="I2266" s="88" t="s">
        <v>5682</v>
      </c>
      <c r="J2266" s="71">
        <v>42341</v>
      </c>
      <c r="K2266" s="248">
        <v>1390000</v>
      </c>
      <c r="L2266" s="47" t="s">
        <v>288</v>
      </c>
      <c r="M2266" s="91" t="s">
        <v>1267</v>
      </c>
      <c r="N2266" s="91" t="s">
        <v>30</v>
      </c>
      <c r="O2266" s="91" t="s">
        <v>31</v>
      </c>
      <c r="P2266" s="91" t="s">
        <v>32</v>
      </c>
      <c r="Q2266" s="90" t="s">
        <v>4844</v>
      </c>
    </row>
    <row r="2267" spans="1:17" ht="64.5" thickBot="1" x14ac:dyDescent="0.25">
      <c r="A2267" s="15">
        <v>2266</v>
      </c>
      <c r="B2267" s="47" t="s">
        <v>1264</v>
      </c>
      <c r="C2267" s="84">
        <v>891180084</v>
      </c>
      <c r="D2267" s="84">
        <v>2</v>
      </c>
      <c r="E2267" s="99" t="s">
        <v>5683</v>
      </c>
      <c r="F2267" s="94">
        <v>12108468</v>
      </c>
      <c r="G2267" s="93">
        <v>2</v>
      </c>
      <c r="H2267" s="88" t="s">
        <v>5926</v>
      </c>
      <c r="I2267" s="95" t="s">
        <v>5684</v>
      </c>
      <c r="J2267" s="71">
        <v>42342</v>
      </c>
      <c r="K2267" s="248">
        <v>1799999</v>
      </c>
      <c r="L2267" s="2" t="s">
        <v>4030</v>
      </c>
      <c r="M2267" s="91" t="s">
        <v>1267</v>
      </c>
      <c r="N2267" s="91" t="s">
        <v>30</v>
      </c>
      <c r="O2267" s="91" t="s">
        <v>31</v>
      </c>
      <c r="P2267" s="91" t="s">
        <v>32</v>
      </c>
      <c r="Q2267" s="90" t="s">
        <v>4844</v>
      </c>
    </row>
    <row r="2268" spans="1:17" ht="153.75" thickTop="1" x14ac:dyDescent="0.2">
      <c r="A2268" s="9">
        <v>2267</v>
      </c>
      <c r="B2268" s="47" t="s">
        <v>1264</v>
      </c>
      <c r="C2268" s="84">
        <v>891180084</v>
      </c>
      <c r="D2268" s="84">
        <v>2</v>
      </c>
      <c r="E2268" s="93" t="s">
        <v>5685</v>
      </c>
      <c r="F2268" s="87">
        <v>26628883</v>
      </c>
      <c r="G2268" s="93">
        <v>8</v>
      </c>
      <c r="H2268" s="88" t="s">
        <v>5927</v>
      </c>
      <c r="I2268" s="95" t="s">
        <v>5686</v>
      </c>
      <c r="J2268" s="71">
        <v>42342</v>
      </c>
      <c r="K2268" s="248">
        <v>4000000</v>
      </c>
      <c r="L2268" s="47" t="s">
        <v>288</v>
      </c>
      <c r="M2268" s="91" t="s">
        <v>1267</v>
      </c>
      <c r="N2268" s="91" t="s">
        <v>30</v>
      </c>
      <c r="O2268" s="91" t="s">
        <v>31</v>
      </c>
      <c r="P2268" s="91" t="s">
        <v>32</v>
      </c>
      <c r="Q2268" s="90" t="s">
        <v>4742</v>
      </c>
    </row>
    <row r="2269" spans="1:17" ht="77.25" thickBot="1" x14ac:dyDescent="0.25">
      <c r="A2269" s="15">
        <v>2268</v>
      </c>
      <c r="B2269" s="47" t="s">
        <v>1264</v>
      </c>
      <c r="C2269" s="84">
        <v>891180084</v>
      </c>
      <c r="D2269" s="84">
        <v>2</v>
      </c>
      <c r="E2269" s="99" t="s">
        <v>5687</v>
      </c>
      <c r="F2269" s="87">
        <v>800220327</v>
      </c>
      <c r="G2269" s="93">
        <v>9</v>
      </c>
      <c r="H2269" s="88" t="s">
        <v>5928</v>
      </c>
      <c r="I2269" s="88" t="s">
        <v>5688</v>
      </c>
      <c r="J2269" s="71">
        <v>42342</v>
      </c>
      <c r="K2269" s="248">
        <v>1200000</v>
      </c>
      <c r="L2269" s="47" t="s">
        <v>288</v>
      </c>
      <c r="M2269" s="91" t="s">
        <v>1267</v>
      </c>
      <c r="N2269" s="91" t="s">
        <v>30</v>
      </c>
      <c r="O2269" s="91" t="s">
        <v>31</v>
      </c>
      <c r="P2269" s="91" t="s">
        <v>32</v>
      </c>
      <c r="Q2269" s="90" t="s">
        <v>4742</v>
      </c>
    </row>
    <row r="2270" spans="1:17" ht="39" thickTop="1" x14ac:dyDescent="0.2">
      <c r="A2270" s="9">
        <v>2269</v>
      </c>
      <c r="B2270" s="47" t="s">
        <v>1264</v>
      </c>
      <c r="C2270" s="84">
        <v>891180084</v>
      </c>
      <c r="D2270" s="84">
        <v>2</v>
      </c>
      <c r="E2270" s="99" t="s">
        <v>5056</v>
      </c>
      <c r="F2270" s="87">
        <v>7724303</v>
      </c>
      <c r="G2270" s="93">
        <v>1</v>
      </c>
      <c r="H2270" s="88" t="s">
        <v>5929</v>
      </c>
      <c r="I2270" s="88" t="s">
        <v>5689</v>
      </c>
      <c r="J2270" s="71">
        <v>42348</v>
      </c>
      <c r="K2270" s="248">
        <v>650000</v>
      </c>
      <c r="L2270" s="47" t="s">
        <v>288</v>
      </c>
      <c r="M2270" s="91" t="s">
        <v>1267</v>
      </c>
      <c r="N2270" s="91" t="s">
        <v>30</v>
      </c>
      <c r="O2270" s="91" t="s">
        <v>31</v>
      </c>
      <c r="P2270" s="91" t="s">
        <v>32</v>
      </c>
      <c r="Q2270" s="90" t="s">
        <v>4742</v>
      </c>
    </row>
    <row r="2271" spans="1:17" ht="39" thickBot="1" x14ac:dyDescent="0.25">
      <c r="A2271" s="15">
        <v>2270</v>
      </c>
      <c r="B2271" s="47" t="s">
        <v>1264</v>
      </c>
      <c r="C2271" s="84">
        <v>891180084</v>
      </c>
      <c r="D2271" s="84">
        <v>2</v>
      </c>
      <c r="E2271" s="99" t="s">
        <v>5690</v>
      </c>
      <c r="F2271" s="87">
        <v>12126928</v>
      </c>
      <c r="G2271" s="93">
        <v>5</v>
      </c>
      <c r="H2271" s="88" t="s">
        <v>5930</v>
      </c>
      <c r="I2271" s="88" t="s">
        <v>5691</v>
      </c>
      <c r="J2271" s="71">
        <v>42348</v>
      </c>
      <c r="K2271" s="248">
        <v>1500000</v>
      </c>
      <c r="L2271" s="2" t="s">
        <v>647</v>
      </c>
      <c r="M2271" s="91" t="s">
        <v>1267</v>
      </c>
      <c r="N2271" s="91" t="s">
        <v>30</v>
      </c>
      <c r="O2271" s="91" t="s">
        <v>31</v>
      </c>
      <c r="P2271" s="91" t="s">
        <v>32</v>
      </c>
      <c r="Q2271" s="90" t="s">
        <v>4844</v>
      </c>
    </row>
    <row r="2272" spans="1:17" ht="26.25" thickTop="1" x14ac:dyDescent="0.2">
      <c r="A2272" s="9">
        <v>2271</v>
      </c>
      <c r="B2272" s="47" t="s">
        <v>1264</v>
      </c>
      <c r="C2272" s="84">
        <v>891180084</v>
      </c>
      <c r="D2272" s="84">
        <v>2</v>
      </c>
      <c r="E2272" s="99" t="s">
        <v>4768</v>
      </c>
      <c r="F2272" s="87">
        <v>41454264</v>
      </c>
      <c r="G2272" s="93">
        <v>5</v>
      </c>
      <c r="H2272" s="88" t="s">
        <v>5931</v>
      </c>
      <c r="I2272" s="88" t="s">
        <v>5692</v>
      </c>
      <c r="J2272" s="71">
        <v>42349</v>
      </c>
      <c r="K2272" s="248">
        <v>5820000</v>
      </c>
      <c r="L2272" s="2" t="s">
        <v>647</v>
      </c>
      <c r="M2272" s="91" t="s">
        <v>1267</v>
      </c>
      <c r="N2272" s="91" t="s">
        <v>30</v>
      </c>
      <c r="O2272" s="91" t="s">
        <v>31</v>
      </c>
      <c r="P2272" s="91" t="s">
        <v>32</v>
      </c>
      <c r="Q2272" s="90" t="s">
        <v>3752</v>
      </c>
    </row>
    <row r="2273" spans="1:18" ht="26.25" thickBot="1" x14ac:dyDescent="0.25">
      <c r="A2273" s="15">
        <v>2272</v>
      </c>
      <c r="B2273" s="47" t="s">
        <v>1264</v>
      </c>
      <c r="C2273" s="84">
        <v>891180084</v>
      </c>
      <c r="D2273" s="84">
        <v>2</v>
      </c>
      <c r="E2273" s="99" t="s">
        <v>5693</v>
      </c>
      <c r="F2273" s="87">
        <v>7694101</v>
      </c>
      <c r="G2273" s="93">
        <v>9</v>
      </c>
      <c r="H2273" s="88" t="s">
        <v>5932</v>
      </c>
      <c r="I2273" s="88" t="s">
        <v>5694</v>
      </c>
      <c r="J2273" s="71">
        <v>42353</v>
      </c>
      <c r="K2273" s="248">
        <v>24681360</v>
      </c>
      <c r="L2273" s="2" t="s">
        <v>4030</v>
      </c>
      <c r="M2273" s="91" t="s">
        <v>1267</v>
      </c>
      <c r="N2273" s="91" t="s">
        <v>30</v>
      </c>
      <c r="O2273" s="91" t="s">
        <v>31</v>
      </c>
      <c r="P2273" s="91" t="s">
        <v>32</v>
      </c>
      <c r="Q2273" s="90" t="s">
        <v>4836</v>
      </c>
    </row>
    <row r="2274" spans="1:18" ht="26.25" thickTop="1" x14ac:dyDescent="0.2">
      <c r="A2274" s="9">
        <v>2273</v>
      </c>
      <c r="B2274" s="47" t="s">
        <v>1264</v>
      </c>
      <c r="C2274" s="84">
        <v>891180084</v>
      </c>
      <c r="D2274" s="84">
        <v>2</v>
      </c>
      <c r="E2274" s="99" t="s">
        <v>5695</v>
      </c>
      <c r="F2274" s="87">
        <v>93358380</v>
      </c>
      <c r="G2274" s="93">
        <v>1</v>
      </c>
      <c r="H2274" s="88" t="s">
        <v>5933</v>
      </c>
      <c r="I2274" s="88" t="s">
        <v>5696</v>
      </c>
      <c r="J2274" s="71">
        <v>42353</v>
      </c>
      <c r="K2274" s="248">
        <v>1500000</v>
      </c>
      <c r="L2274" s="2" t="s">
        <v>647</v>
      </c>
      <c r="M2274" s="91" t="s">
        <v>1267</v>
      </c>
      <c r="N2274" s="91" t="s">
        <v>30</v>
      </c>
      <c r="O2274" s="91" t="s">
        <v>31</v>
      </c>
      <c r="P2274" s="91" t="s">
        <v>32</v>
      </c>
      <c r="Q2274" s="90" t="s">
        <v>3752</v>
      </c>
    </row>
    <row r="2275" spans="1:18" ht="26.25" thickBot="1" x14ac:dyDescent="0.25">
      <c r="A2275" s="15">
        <v>2274</v>
      </c>
      <c r="B2275" s="47" t="s">
        <v>1264</v>
      </c>
      <c r="C2275" s="84">
        <v>891180084</v>
      </c>
      <c r="D2275" s="84">
        <v>2</v>
      </c>
      <c r="E2275" s="99" t="s">
        <v>4632</v>
      </c>
      <c r="F2275" s="87">
        <v>12108047</v>
      </c>
      <c r="G2275" s="93">
        <v>5</v>
      </c>
      <c r="H2275" s="88" t="s">
        <v>5934</v>
      </c>
      <c r="I2275" s="88" t="s">
        <v>5697</v>
      </c>
      <c r="J2275" s="71">
        <v>42353</v>
      </c>
      <c r="K2275" s="248">
        <v>3000000</v>
      </c>
      <c r="L2275" s="2" t="s">
        <v>647</v>
      </c>
      <c r="M2275" s="91" t="s">
        <v>1267</v>
      </c>
      <c r="N2275" s="91" t="s">
        <v>30</v>
      </c>
      <c r="O2275" s="91" t="s">
        <v>31</v>
      </c>
      <c r="P2275" s="91" t="s">
        <v>32</v>
      </c>
      <c r="Q2275" s="90" t="s">
        <v>3752</v>
      </c>
    </row>
    <row r="2276" spans="1:18" ht="51.75" thickTop="1" x14ac:dyDescent="0.2">
      <c r="A2276" s="9">
        <v>2275</v>
      </c>
      <c r="B2276" s="47" t="s">
        <v>1264</v>
      </c>
      <c r="C2276" s="84">
        <v>891180084</v>
      </c>
      <c r="D2276" s="84">
        <v>2</v>
      </c>
      <c r="E2276" s="99" t="s">
        <v>5641</v>
      </c>
      <c r="F2276" s="87">
        <v>19187372</v>
      </c>
      <c r="G2276" s="93">
        <v>7</v>
      </c>
      <c r="H2276" s="88" t="s">
        <v>5935</v>
      </c>
      <c r="I2276" s="88" t="s">
        <v>5698</v>
      </c>
      <c r="J2276" s="71">
        <v>42353</v>
      </c>
      <c r="K2276" s="248">
        <v>1500000</v>
      </c>
      <c r="L2276" s="2" t="s">
        <v>647</v>
      </c>
      <c r="M2276" s="91" t="s">
        <v>1267</v>
      </c>
      <c r="N2276" s="91" t="s">
        <v>30</v>
      </c>
      <c r="O2276" s="91" t="s">
        <v>31</v>
      </c>
      <c r="P2276" s="91" t="s">
        <v>32</v>
      </c>
      <c r="Q2276" s="90" t="s">
        <v>3752</v>
      </c>
    </row>
    <row r="2277" spans="1:18" ht="26.25" thickBot="1" x14ac:dyDescent="0.25">
      <c r="A2277" s="15">
        <v>2276</v>
      </c>
      <c r="B2277" s="47" t="s">
        <v>1264</v>
      </c>
      <c r="C2277" s="84">
        <v>891180084</v>
      </c>
      <c r="D2277" s="84">
        <v>2</v>
      </c>
      <c r="E2277" s="99" t="s">
        <v>5032</v>
      </c>
      <c r="F2277" s="87">
        <v>36065821</v>
      </c>
      <c r="G2277" s="93">
        <v>0</v>
      </c>
      <c r="H2277" s="88" t="s">
        <v>5936</v>
      </c>
      <c r="I2277" s="88" t="s">
        <v>5699</v>
      </c>
      <c r="J2277" s="71">
        <v>42353</v>
      </c>
      <c r="K2277" s="248">
        <v>3000000</v>
      </c>
      <c r="L2277" s="2" t="s">
        <v>647</v>
      </c>
      <c r="M2277" s="91" t="s">
        <v>1267</v>
      </c>
      <c r="N2277" s="91" t="s">
        <v>30</v>
      </c>
      <c r="O2277" s="91" t="s">
        <v>31</v>
      </c>
      <c r="P2277" s="91" t="s">
        <v>32</v>
      </c>
      <c r="Q2277" s="90" t="s">
        <v>3752</v>
      </c>
    </row>
    <row r="2278" spans="1:18" ht="39" thickTop="1" x14ac:dyDescent="0.2">
      <c r="A2278" s="9">
        <v>2277</v>
      </c>
      <c r="B2278" s="47" t="s">
        <v>1264</v>
      </c>
      <c r="C2278" s="84">
        <v>891180084</v>
      </c>
      <c r="D2278" s="84">
        <v>2</v>
      </c>
      <c r="E2278" s="99" t="s">
        <v>5645</v>
      </c>
      <c r="F2278" s="87">
        <v>41522255</v>
      </c>
      <c r="G2278" s="93">
        <v>0</v>
      </c>
      <c r="H2278" s="88" t="s">
        <v>5937</v>
      </c>
      <c r="I2278" s="88" t="s">
        <v>5700</v>
      </c>
      <c r="J2278" s="71">
        <v>42353</v>
      </c>
      <c r="K2278" s="248">
        <v>3000000</v>
      </c>
      <c r="L2278" s="2" t="s">
        <v>647</v>
      </c>
      <c r="M2278" s="91" t="s">
        <v>1267</v>
      </c>
      <c r="N2278" s="91" t="s">
        <v>30</v>
      </c>
      <c r="O2278" s="91" t="s">
        <v>31</v>
      </c>
      <c r="P2278" s="91" t="s">
        <v>32</v>
      </c>
      <c r="Q2278" s="90" t="s">
        <v>3752</v>
      </c>
    </row>
    <row r="2279" spans="1:18" ht="26.25" thickBot="1" x14ac:dyDescent="0.25">
      <c r="A2279" s="15">
        <v>2278</v>
      </c>
      <c r="B2279" s="47" t="s">
        <v>1264</v>
      </c>
      <c r="C2279" s="84">
        <v>891180084</v>
      </c>
      <c r="D2279" s="84">
        <v>2</v>
      </c>
      <c r="E2279" s="99" t="s">
        <v>5701</v>
      </c>
      <c r="F2279" s="87">
        <v>36154696</v>
      </c>
      <c r="G2279" s="93">
        <v>8</v>
      </c>
      <c r="H2279" s="88" t="s">
        <v>5938</v>
      </c>
      <c r="I2279" s="88" t="s">
        <v>5702</v>
      </c>
      <c r="J2279" s="71">
        <v>42354</v>
      </c>
      <c r="K2279" s="248">
        <v>1500000</v>
      </c>
      <c r="L2279" s="2" t="s">
        <v>647</v>
      </c>
      <c r="M2279" s="91" t="s">
        <v>1267</v>
      </c>
      <c r="N2279" s="91" t="s">
        <v>30</v>
      </c>
      <c r="O2279" s="91" t="s">
        <v>31</v>
      </c>
      <c r="P2279" s="91" t="s">
        <v>32</v>
      </c>
      <c r="Q2279" s="90" t="s">
        <v>3752</v>
      </c>
    </row>
    <row r="2280" spans="1:18" ht="39" thickTop="1" x14ac:dyDescent="0.2">
      <c r="A2280" s="9">
        <v>2279</v>
      </c>
      <c r="B2280" s="47" t="s">
        <v>1264</v>
      </c>
      <c r="C2280" s="84">
        <v>891180084</v>
      </c>
      <c r="D2280" s="84">
        <v>2</v>
      </c>
      <c r="E2280" s="99" t="s">
        <v>5703</v>
      </c>
      <c r="F2280" s="87">
        <v>41510692</v>
      </c>
      <c r="G2280" s="93">
        <v>4</v>
      </c>
      <c r="H2280" s="88" t="s">
        <v>5939</v>
      </c>
      <c r="I2280" s="88" t="s">
        <v>5704</v>
      </c>
      <c r="J2280" s="71">
        <v>42354</v>
      </c>
      <c r="K2280" s="248">
        <v>540000</v>
      </c>
      <c r="L2280" s="2" t="s">
        <v>647</v>
      </c>
      <c r="M2280" s="91" t="s">
        <v>1267</v>
      </c>
      <c r="N2280" s="91" t="s">
        <v>30</v>
      </c>
      <c r="O2280" s="91" t="s">
        <v>31</v>
      </c>
      <c r="P2280" s="91" t="s">
        <v>32</v>
      </c>
      <c r="Q2280" s="90" t="s">
        <v>3752</v>
      </c>
    </row>
    <row r="2281" spans="1:18" ht="26.25" thickBot="1" x14ac:dyDescent="0.25">
      <c r="A2281" s="15">
        <v>2280</v>
      </c>
      <c r="B2281" s="47" t="s">
        <v>1264</v>
      </c>
      <c r="C2281" s="84">
        <v>891180084</v>
      </c>
      <c r="D2281" s="84">
        <v>2</v>
      </c>
      <c r="E2281" s="99" t="s">
        <v>5705</v>
      </c>
      <c r="F2281" s="87">
        <v>1032407493</v>
      </c>
      <c r="G2281" s="93">
        <v>3</v>
      </c>
      <c r="H2281" s="88" t="s">
        <v>5940</v>
      </c>
      <c r="I2281" s="88" t="s">
        <v>5706</v>
      </c>
      <c r="J2281" s="71">
        <v>42354</v>
      </c>
      <c r="K2281" s="248">
        <v>2769000</v>
      </c>
      <c r="L2281" s="2" t="s">
        <v>647</v>
      </c>
      <c r="M2281" s="91" t="s">
        <v>1267</v>
      </c>
      <c r="N2281" s="91" t="s">
        <v>30</v>
      </c>
      <c r="O2281" s="91" t="s">
        <v>31</v>
      </c>
      <c r="P2281" s="91" t="s">
        <v>32</v>
      </c>
      <c r="Q2281" s="90" t="s">
        <v>4836</v>
      </c>
    </row>
    <row r="2282" spans="1:18" ht="26.25" thickTop="1" x14ac:dyDescent="0.2">
      <c r="A2282" s="9">
        <v>2281</v>
      </c>
      <c r="B2282" s="47" t="s">
        <v>1264</v>
      </c>
      <c r="C2282" s="84">
        <v>891180084</v>
      </c>
      <c r="D2282" s="84">
        <v>2</v>
      </c>
      <c r="E2282" s="99" t="s">
        <v>5707</v>
      </c>
      <c r="F2282" s="87">
        <v>52083740</v>
      </c>
      <c r="G2282" s="93">
        <v>7</v>
      </c>
      <c r="H2282" s="88" t="s">
        <v>5941</v>
      </c>
      <c r="I2282" s="88" t="s">
        <v>5708</v>
      </c>
      <c r="J2282" s="71">
        <v>42354</v>
      </c>
      <c r="K2282" s="248">
        <v>1500000</v>
      </c>
      <c r="L2282" s="2" t="s">
        <v>647</v>
      </c>
      <c r="M2282" s="91" t="s">
        <v>1267</v>
      </c>
      <c r="N2282" s="91" t="s">
        <v>30</v>
      </c>
      <c r="O2282" s="91" t="s">
        <v>31</v>
      </c>
      <c r="P2282" s="91" t="s">
        <v>32</v>
      </c>
      <c r="Q2282" s="90" t="s">
        <v>4836</v>
      </c>
    </row>
    <row r="2283" spans="1:18" ht="26.25" thickBot="1" x14ac:dyDescent="0.25">
      <c r="A2283" s="15">
        <v>2282</v>
      </c>
      <c r="B2283" s="47" t="s">
        <v>1264</v>
      </c>
      <c r="C2283" s="84">
        <v>891180084</v>
      </c>
      <c r="D2283" s="84">
        <v>2</v>
      </c>
      <c r="E2283" s="99" t="s">
        <v>594</v>
      </c>
      <c r="F2283" s="87">
        <v>55153458</v>
      </c>
      <c r="G2283" s="93">
        <v>6</v>
      </c>
      <c r="H2283" s="88" t="s">
        <v>5942</v>
      </c>
      <c r="I2283" s="88" t="s">
        <v>5709</v>
      </c>
      <c r="J2283" s="71">
        <v>42354</v>
      </c>
      <c r="K2283" s="248">
        <v>4158600</v>
      </c>
      <c r="L2283" s="2" t="s">
        <v>4030</v>
      </c>
      <c r="M2283" s="91" t="s">
        <v>1267</v>
      </c>
      <c r="N2283" s="91" t="s">
        <v>30</v>
      </c>
      <c r="O2283" s="91" t="s">
        <v>31</v>
      </c>
      <c r="P2283" s="91" t="s">
        <v>32</v>
      </c>
      <c r="Q2283" s="90" t="s">
        <v>4836</v>
      </c>
      <c r="R2283" s="409">
        <f>SUM(K1726:K2283)</f>
        <v>5300059551</v>
      </c>
    </row>
    <row r="2284" spans="1:18" ht="51.75" thickTop="1" x14ac:dyDescent="0.2">
      <c r="A2284" s="9">
        <v>2283</v>
      </c>
      <c r="B2284" s="256" t="s">
        <v>1264</v>
      </c>
      <c r="C2284" s="257">
        <v>891180084</v>
      </c>
      <c r="D2284" s="257">
        <v>2</v>
      </c>
      <c r="E2284" s="258" t="s">
        <v>5952</v>
      </c>
      <c r="F2284" s="257">
        <v>26431488</v>
      </c>
      <c r="G2284" s="259">
        <v>4</v>
      </c>
      <c r="H2284" s="260" t="s">
        <v>5953</v>
      </c>
      <c r="I2284" s="261" t="s">
        <v>5954</v>
      </c>
      <c r="J2284" s="262">
        <v>42073</v>
      </c>
      <c r="K2284" s="263">
        <v>6688706</v>
      </c>
      <c r="L2284" s="2" t="s">
        <v>647</v>
      </c>
      <c r="M2284" s="257" t="s">
        <v>2214</v>
      </c>
      <c r="N2284" s="256" t="s">
        <v>30</v>
      </c>
      <c r="O2284" s="257" t="s">
        <v>31</v>
      </c>
      <c r="P2284" s="257" t="s">
        <v>32</v>
      </c>
      <c r="Q2284" s="264"/>
    </row>
    <row r="2285" spans="1:18" ht="77.25" thickBot="1" x14ac:dyDescent="0.25">
      <c r="A2285" s="15">
        <v>2284</v>
      </c>
      <c r="B2285" s="265" t="s">
        <v>1264</v>
      </c>
      <c r="C2285" s="266">
        <v>891180084</v>
      </c>
      <c r="D2285" s="266">
        <v>2</v>
      </c>
      <c r="E2285" s="267" t="s">
        <v>5955</v>
      </c>
      <c r="F2285" s="265">
        <v>327114</v>
      </c>
      <c r="G2285" s="268" t="s">
        <v>5956</v>
      </c>
      <c r="H2285" s="269" t="s">
        <v>5957</v>
      </c>
      <c r="I2285" s="270" t="s">
        <v>6049</v>
      </c>
      <c r="J2285" s="271">
        <v>42075</v>
      </c>
      <c r="K2285" s="272">
        <v>1722576</v>
      </c>
      <c r="L2285" s="89" t="s">
        <v>4518</v>
      </c>
      <c r="M2285" s="266" t="s">
        <v>2214</v>
      </c>
      <c r="N2285" s="265" t="s">
        <v>30</v>
      </c>
      <c r="O2285" s="266" t="s">
        <v>31</v>
      </c>
      <c r="P2285" s="266" t="s">
        <v>32</v>
      </c>
      <c r="Q2285" s="273"/>
    </row>
    <row r="2286" spans="1:18" ht="90" thickTop="1" x14ac:dyDescent="0.2">
      <c r="A2286" s="9">
        <v>2285</v>
      </c>
      <c r="B2286" s="265" t="s">
        <v>1264</v>
      </c>
      <c r="C2286" s="266">
        <v>891180084</v>
      </c>
      <c r="D2286" s="266">
        <v>2</v>
      </c>
      <c r="E2286" s="267" t="s">
        <v>5958</v>
      </c>
      <c r="F2286" s="266">
        <v>25453203</v>
      </c>
      <c r="G2286" s="268">
        <v>3</v>
      </c>
      <c r="H2286" s="275" t="s">
        <v>5959</v>
      </c>
      <c r="I2286" s="276" t="s">
        <v>5960</v>
      </c>
      <c r="J2286" s="271">
        <v>42076</v>
      </c>
      <c r="K2286" s="272">
        <v>861288</v>
      </c>
      <c r="L2286" s="89" t="s">
        <v>4518</v>
      </c>
      <c r="M2286" s="266" t="s">
        <v>2214</v>
      </c>
      <c r="N2286" s="265" t="s">
        <v>30</v>
      </c>
      <c r="O2286" s="266" t="s">
        <v>31</v>
      </c>
      <c r="P2286" s="266" t="s">
        <v>32</v>
      </c>
      <c r="Q2286" s="273"/>
    </row>
    <row r="2287" spans="1:18" ht="90" thickBot="1" x14ac:dyDescent="0.25">
      <c r="A2287" s="15">
        <v>2286</v>
      </c>
      <c r="B2287" s="265" t="s">
        <v>1264</v>
      </c>
      <c r="C2287" s="266">
        <v>891180084</v>
      </c>
      <c r="D2287" s="266">
        <v>2</v>
      </c>
      <c r="E2287" s="277" t="s">
        <v>5961</v>
      </c>
      <c r="F2287" s="283">
        <v>12126928</v>
      </c>
      <c r="G2287" s="278">
        <v>5</v>
      </c>
      <c r="H2287" s="269" t="s">
        <v>5962</v>
      </c>
      <c r="I2287" s="279" t="s">
        <v>5963</v>
      </c>
      <c r="J2287" s="280">
        <v>42076</v>
      </c>
      <c r="K2287" s="281">
        <v>861288</v>
      </c>
      <c r="L2287" s="89" t="s">
        <v>4518</v>
      </c>
      <c r="M2287" s="283" t="s">
        <v>2214</v>
      </c>
      <c r="N2287" s="282" t="s">
        <v>30</v>
      </c>
      <c r="O2287" s="283" t="s">
        <v>31</v>
      </c>
      <c r="P2287" s="283" t="s">
        <v>32</v>
      </c>
      <c r="Q2287" s="284" t="s">
        <v>4187</v>
      </c>
    </row>
    <row r="2288" spans="1:18" ht="90" thickTop="1" x14ac:dyDescent="0.2">
      <c r="A2288" s="9">
        <v>2287</v>
      </c>
      <c r="B2288" s="265" t="s">
        <v>1264</v>
      </c>
      <c r="C2288" s="266">
        <v>891180084</v>
      </c>
      <c r="D2288" s="266">
        <v>2</v>
      </c>
      <c r="E2288" s="285" t="s">
        <v>5964</v>
      </c>
      <c r="F2288" s="266">
        <v>55157571</v>
      </c>
      <c r="G2288" s="268">
        <v>9</v>
      </c>
      <c r="H2288" s="269" t="s">
        <v>5965</v>
      </c>
      <c r="I2288" s="276" t="s">
        <v>5960</v>
      </c>
      <c r="J2288" s="271">
        <v>42082</v>
      </c>
      <c r="K2288" s="272">
        <v>861288</v>
      </c>
      <c r="L2288" s="89" t="s">
        <v>4518</v>
      </c>
      <c r="M2288" s="266" t="s">
        <v>2214</v>
      </c>
      <c r="N2288" s="265" t="s">
        <v>30</v>
      </c>
      <c r="O2288" s="266" t="s">
        <v>31</v>
      </c>
      <c r="P2288" s="266" t="s">
        <v>32</v>
      </c>
      <c r="Q2288" s="273"/>
    </row>
    <row r="2289" spans="1:17" ht="90" thickBot="1" x14ac:dyDescent="0.25">
      <c r="A2289" s="15">
        <v>2288</v>
      </c>
      <c r="B2289" s="265" t="s">
        <v>1264</v>
      </c>
      <c r="C2289" s="266">
        <v>891180084</v>
      </c>
      <c r="D2289" s="266">
        <v>2</v>
      </c>
      <c r="E2289" s="267" t="s">
        <v>5966</v>
      </c>
      <c r="F2289" s="266">
        <v>12227788</v>
      </c>
      <c r="G2289" s="268">
        <v>4</v>
      </c>
      <c r="H2289" s="269" t="s">
        <v>5967</v>
      </c>
      <c r="I2289" s="286" t="s">
        <v>5968</v>
      </c>
      <c r="J2289" s="271">
        <v>42090</v>
      </c>
      <c r="K2289" s="272">
        <v>861288</v>
      </c>
      <c r="L2289" s="89" t="s">
        <v>4518</v>
      </c>
      <c r="M2289" s="266" t="s">
        <v>2214</v>
      </c>
      <c r="N2289" s="265" t="s">
        <v>30</v>
      </c>
      <c r="O2289" s="266" t="s">
        <v>31</v>
      </c>
      <c r="P2289" s="266" t="s">
        <v>32</v>
      </c>
      <c r="Q2289" s="273"/>
    </row>
    <row r="2290" spans="1:17" ht="64.5" thickTop="1" x14ac:dyDescent="0.2">
      <c r="A2290" s="9">
        <v>2289</v>
      </c>
      <c r="B2290" s="265" t="s">
        <v>1264</v>
      </c>
      <c r="C2290" s="266">
        <v>891180084</v>
      </c>
      <c r="D2290" s="266">
        <v>2</v>
      </c>
      <c r="E2290" s="267" t="s">
        <v>1007</v>
      </c>
      <c r="F2290" s="266">
        <v>19066682</v>
      </c>
      <c r="G2290" s="268">
        <v>6</v>
      </c>
      <c r="H2290" s="287" t="s">
        <v>5969</v>
      </c>
      <c r="I2290" s="276" t="s">
        <v>5970</v>
      </c>
      <c r="J2290" s="271">
        <v>42090</v>
      </c>
      <c r="K2290" s="272">
        <v>861288</v>
      </c>
      <c r="L2290" s="89" t="s">
        <v>4518</v>
      </c>
      <c r="M2290" s="266" t="s">
        <v>2214</v>
      </c>
      <c r="N2290" s="265" t="s">
        <v>30</v>
      </c>
      <c r="O2290" s="266" t="s">
        <v>31</v>
      </c>
      <c r="P2290" s="266" t="s">
        <v>32</v>
      </c>
      <c r="Q2290" s="273"/>
    </row>
    <row r="2291" spans="1:17" ht="102.75" thickBot="1" x14ac:dyDescent="0.25">
      <c r="A2291" s="15">
        <v>2290</v>
      </c>
      <c r="B2291" s="265" t="s">
        <v>1264</v>
      </c>
      <c r="C2291" s="266">
        <v>891180084</v>
      </c>
      <c r="D2291" s="266">
        <v>2</v>
      </c>
      <c r="E2291" s="267" t="s">
        <v>5971</v>
      </c>
      <c r="F2291" s="265" t="s">
        <v>5972</v>
      </c>
      <c r="G2291" s="274" t="s">
        <v>5956</v>
      </c>
      <c r="H2291" s="258" t="s">
        <v>5973</v>
      </c>
      <c r="I2291" s="267" t="s">
        <v>5974</v>
      </c>
      <c r="J2291" s="271">
        <v>42179</v>
      </c>
      <c r="K2291" s="288">
        <v>2583864</v>
      </c>
      <c r="L2291" s="2" t="s">
        <v>647</v>
      </c>
      <c r="M2291" s="274" t="s">
        <v>2214</v>
      </c>
      <c r="N2291" s="267" t="s">
        <v>2215</v>
      </c>
      <c r="O2291" s="274" t="s">
        <v>31</v>
      </c>
      <c r="P2291" s="274" t="s">
        <v>32</v>
      </c>
      <c r="Q2291" s="289"/>
    </row>
    <row r="2292" spans="1:17" ht="64.5" thickTop="1" x14ac:dyDescent="0.2">
      <c r="A2292" s="9">
        <v>2291</v>
      </c>
      <c r="B2292" s="265" t="s">
        <v>1264</v>
      </c>
      <c r="C2292" s="266">
        <v>891180084</v>
      </c>
      <c r="D2292" s="266">
        <v>2</v>
      </c>
      <c r="E2292" s="290" t="s">
        <v>5955</v>
      </c>
      <c r="F2292" s="265" t="s">
        <v>5975</v>
      </c>
      <c r="G2292" s="265" t="s">
        <v>5956</v>
      </c>
      <c r="H2292" s="291" t="s">
        <v>5976</v>
      </c>
      <c r="I2292" s="267" t="s">
        <v>5977</v>
      </c>
      <c r="J2292" s="292">
        <v>42111</v>
      </c>
      <c r="K2292" s="293">
        <v>1722576</v>
      </c>
      <c r="L2292" s="2" t="s">
        <v>647</v>
      </c>
      <c r="M2292" s="265" t="s">
        <v>2214</v>
      </c>
      <c r="N2292" s="265" t="s">
        <v>2215</v>
      </c>
      <c r="O2292" s="265" t="s">
        <v>31</v>
      </c>
      <c r="P2292" s="265" t="s">
        <v>32</v>
      </c>
      <c r="Q2292" s="266" t="s">
        <v>5978</v>
      </c>
    </row>
    <row r="2293" spans="1:17" ht="102.75" thickBot="1" x14ac:dyDescent="0.25">
      <c r="A2293" s="15">
        <v>2292</v>
      </c>
      <c r="B2293" s="265" t="s">
        <v>1264</v>
      </c>
      <c r="C2293" s="266">
        <v>891180084</v>
      </c>
      <c r="D2293" s="266">
        <v>2</v>
      </c>
      <c r="E2293" s="265" t="s">
        <v>5979</v>
      </c>
      <c r="F2293" s="265">
        <v>25453203</v>
      </c>
      <c r="G2293" s="265">
        <v>3</v>
      </c>
      <c r="H2293" s="266" t="s">
        <v>5980</v>
      </c>
      <c r="I2293" s="267" t="s">
        <v>6050</v>
      </c>
      <c r="J2293" s="292">
        <v>42118</v>
      </c>
      <c r="K2293" s="293">
        <v>430644</v>
      </c>
      <c r="L2293" s="2" t="s">
        <v>647</v>
      </c>
      <c r="M2293" s="265" t="s">
        <v>2214</v>
      </c>
      <c r="N2293" s="265" t="s">
        <v>2215</v>
      </c>
      <c r="O2293" s="265" t="s">
        <v>31</v>
      </c>
      <c r="P2293" s="265" t="s">
        <v>32</v>
      </c>
      <c r="Q2293" s="294"/>
    </row>
    <row r="2294" spans="1:17" ht="102.75" thickTop="1" x14ac:dyDescent="0.2">
      <c r="A2294" s="9">
        <v>2293</v>
      </c>
      <c r="B2294" s="265" t="s">
        <v>1264</v>
      </c>
      <c r="C2294" s="266">
        <v>891180084</v>
      </c>
      <c r="D2294" s="266">
        <v>2</v>
      </c>
      <c r="E2294" s="265" t="s">
        <v>5964</v>
      </c>
      <c r="F2294" s="265">
        <v>55157571</v>
      </c>
      <c r="G2294" s="265">
        <v>9</v>
      </c>
      <c r="H2294" s="266" t="s">
        <v>5981</v>
      </c>
      <c r="I2294" s="295" t="s">
        <v>6051</v>
      </c>
      <c r="J2294" s="292">
        <v>42154</v>
      </c>
      <c r="K2294" s="293">
        <v>861288</v>
      </c>
      <c r="L2294" s="2" t="s">
        <v>647</v>
      </c>
      <c r="M2294" s="265" t="s">
        <v>2214</v>
      </c>
      <c r="N2294" s="265" t="s">
        <v>2215</v>
      </c>
      <c r="O2294" s="265" t="s">
        <v>31</v>
      </c>
      <c r="P2294" s="265" t="s">
        <v>32</v>
      </c>
      <c r="Q2294" s="294"/>
    </row>
    <row r="2295" spans="1:17" ht="77.25" thickBot="1" x14ac:dyDescent="0.25">
      <c r="A2295" s="15">
        <v>2294</v>
      </c>
      <c r="B2295" s="265" t="s">
        <v>1264</v>
      </c>
      <c r="C2295" s="266">
        <v>891180084</v>
      </c>
      <c r="D2295" s="266">
        <v>2</v>
      </c>
      <c r="E2295" s="265" t="s">
        <v>5982</v>
      </c>
      <c r="F2295" s="265">
        <v>17649688</v>
      </c>
      <c r="G2295" s="265">
        <v>5</v>
      </c>
      <c r="H2295" s="266" t="s">
        <v>5983</v>
      </c>
      <c r="I2295" s="296" t="s">
        <v>5984</v>
      </c>
      <c r="J2295" s="292">
        <v>42159</v>
      </c>
      <c r="K2295" s="293">
        <v>1099970</v>
      </c>
      <c r="L2295" s="47" t="s">
        <v>288</v>
      </c>
      <c r="M2295" s="265" t="s">
        <v>2214</v>
      </c>
      <c r="N2295" s="265" t="s">
        <v>2215</v>
      </c>
      <c r="O2295" s="265" t="s">
        <v>31</v>
      </c>
      <c r="P2295" s="265" t="s">
        <v>32</v>
      </c>
      <c r="Q2295" s="294"/>
    </row>
    <row r="2296" spans="1:17" ht="102.75" thickTop="1" x14ac:dyDescent="0.2">
      <c r="A2296" s="9">
        <v>2295</v>
      </c>
      <c r="B2296" s="265" t="s">
        <v>1264</v>
      </c>
      <c r="C2296" s="266">
        <v>891180084</v>
      </c>
      <c r="D2296" s="266">
        <v>2</v>
      </c>
      <c r="E2296" s="265" t="s">
        <v>5985</v>
      </c>
      <c r="F2296" s="265">
        <v>12109246</v>
      </c>
      <c r="G2296" s="265">
        <v>9</v>
      </c>
      <c r="H2296" s="265" t="s">
        <v>5986</v>
      </c>
      <c r="I2296" s="267" t="s">
        <v>6052</v>
      </c>
      <c r="J2296" s="292">
        <v>42177</v>
      </c>
      <c r="K2296" s="293">
        <v>3287000</v>
      </c>
      <c r="L2296" s="47" t="s">
        <v>288</v>
      </c>
      <c r="M2296" s="265" t="s">
        <v>2214</v>
      </c>
      <c r="N2296" s="265" t="s">
        <v>2215</v>
      </c>
      <c r="O2296" s="265" t="s">
        <v>31</v>
      </c>
      <c r="P2296" s="265" t="s">
        <v>32</v>
      </c>
      <c r="Q2296" s="294"/>
    </row>
    <row r="2297" spans="1:17" ht="128.25" thickBot="1" x14ac:dyDescent="0.25">
      <c r="A2297" s="15">
        <v>2296</v>
      </c>
      <c r="B2297" s="265" t="s">
        <v>1264</v>
      </c>
      <c r="C2297" s="266">
        <v>891180084</v>
      </c>
      <c r="D2297" s="266">
        <v>2</v>
      </c>
      <c r="E2297" s="297" t="s">
        <v>5987</v>
      </c>
      <c r="F2297" s="266">
        <v>14203835</v>
      </c>
      <c r="G2297" s="274">
        <v>6</v>
      </c>
      <c r="H2297" s="257" t="s">
        <v>5988</v>
      </c>
      <c r="I2297" s="267" t="s">
        <v>5989</v>
      </c>
      <c r="J2297" s="292">
        <v>42179</v>
      </c>
      <c r="K2297" s="293">
        <v>2583864</v>
      </c>
      <c r="L2297" s="2" t="s">
        <v>647</v>
      </c>
      <c r="M2297" s="265" t="s">
        <v>2214</v>
      </c>
      <c r="N2297" s="265" t="s">
        <v>2215</v>
      </c>
      <c r="O2297" s="265" t="s">
        <v>31</v>
      </c>
      <c r="P2297" s="265" t="s">
        <v>32</v>
      </c>
      <c r="Q2297" s="294"/>
    </row>
    <row r="2298" spans="1:17" ht="102.75" thickTop="1" x14ac:dyDescent="0.2">
      <c r="A2298" s="9">
        <v>2297</v>
      </c>
      <c r="B2298" s="265" t="s">
        <v>1264</v>
      </c>
      <c r="C2298" s="266">
        <v>891180084</v>
      </c>
      <c r="D2298" s="266">
        <v>2</v>
      </c>
      <c r="E2298" s="267" t="s">
        <v>5990</v>
      </c>
      <c r="F2298" s="298">
        <v>79140305</v>
      </c>
      <c r="G2298" s="256">
        <v>9</v>
      </c>
      <c r="H2298" s="257" t="s">
        <v>5991</v>
      </c>
      <c r="I2298" s="296" t="s">
        <v>5992</v>
      </c>
      <c r="J2298" s="292">
        <v>42179</v>
      </c>
      <c r="K2298" s="293">
        <v>2583864</v>
      </c>
      <c r="L2298" s="2" t="s">
        <v>647</v>
      </c>
      <c r="M2298" s="265" t="s">
        <v>2214</v>
      </c>
      <c r="N2298" s="265" t="s">
        <v>2215</v>
      </c>
      <c r="O2298" s="265" t="s">
        <v>31</v>
      </c>
      <c r="P2298" s="265" t="s">
        <v>32</v>
      </c>
      <c r="Q2298" s="294"/>
    </row>
    <row r="2299" spans="1:17" ht="102.75" thickBot="1" x14ac:dyDescent="0.25">
      <c r="A2299" s="15">
        <v>2298</v>
      </c>
      <c r="B2299" s="265" t="s">
        <v>1264</v>
      </c>
      <c r="C2299" s="266">
        <v>891180084</v>
      </c>
      <c r="D2299" s="266">
        <v>2</v>
      </c>
      <c r="E2299" s="265" t="s">
        <v>5979</v>
      </c>
      <c r="F2299" s="265">
        <v>25453203</v>
      </c>
      <c r="G2299" s="265">
        <v>3</v>
      </c>
      <c r="H2299" s="266" t="s">
        <v>5993</v>
      </c>
      <c r="I2299" s="296" t="s">
        <v>5994</v>
      </c>
      <c r="J2299" s="292">
        <v>42201</v>
      </c>
      <c r="K2299" s="293">
        <v>3198779</v>
      </c>
      <c r="L2299" s="2" t="s">
        <v>647</v>
      </c>
      <c r="M2299" s="265" t="s">
        <v>2214</v>
      </c>
      <c r="N2299" s="265" t="s">
        <v>2215</v>
      </c>
      <c r="O2299" s="265" t="s">
        <v>31</v>
      </c>
      <c r="P2299" s="265" t="s">
        <v>32</v>
      </c>
      <c r="Q2299" s="294"/>
    </row>
    <row r="2300" spans="1:17" ht="90" thickTop="1" x14ac:dyDescent="0.2">
      <c r="A2300" s="9">
        <v>2299</v>
      </c>
      <c r="B2300" s="265" t="s">
        <v>1264</v>
      </c>
      <c r="C2300" s="266">
        <v>891180084</v>
      </c>
      <c r="D2300" s="266">
        <v>2</v>
      </c>
      <c r="E2300" s="265" t="s">
        <v>5995</v>
      </c>
      <c r="F2300" s="265">
        <v>19257519</v>
      </c>
      <c r="G2300" s="265">
        <v>3</v>
      </c>
      <c r="H2300" s="265" t="s">
        <v>5996</v>
      </c>
      <c r="I2300" s="296" t="s">
        <v>5997</v>
      </c>
      <c r="J2300" s="292">
        <v>42212</v>
      </c>
      <c r="K2300" s="293">
        <v>1076610</v>
      </c>
      <c r="L2300" s="2" t="s">
        <v>647</v>
      </c>
      <c r="M2300" s="265" t="s">
        <v>2214</v>
      </c>
      <c r="N2300" s="265" t="s">
        <v>2215</v>
      </c>
      <c r="O2300" s="265" t="s">
        <v>31</v>
      </c>
      <c r="P2300" s="265" t="s">
        <v>32</v>
      </c>
      <c r="Q2300" s="294"/>
    </row>
    <row r="2301" spans="1:17" ht="64.5" thickBot="1" x14ac:dyDescent="0.25">
      <c r="A2301" s="15">
        <v>2300</v>
      </c>
      <c r="B2301" s="265" t="s">
        <v>1264</v>
      </c>
      <c r="C2301" s="266">
        <v>891180084</v>
      </c>
      <c r="D2301" s="266">
        <v>2</v>
      </c>
      <c r="E2301" s="265" t="s">
        <v>1452</v>
      </c>
      <c r="F2301" s="299">
        <v>1075241426</v>
      </c>
      <c r="G2301" s="265">
        <v>1</v>
      </c>
      <c r="H2301" s="265" t="s">
        <v>5998</v>
      </c>
      <c r="I2301" s="296" t="s">
        <v>5999</v>
      </c>
      <c r="J2301" s="292">
        <v>42214</v>
      </c>
      <c r="K2301" s="293">
        <v>799980</v>
      </c>
      <c r="L2301" s="47" t="s">
        <v>288</v>
      </c>
      <c r="M2301" s="265" t="s">
        <v>2214</v>
      </c>
      <c r="N2301" s="265" t="s">
        <v>2215</v>
      </c>
      <c r="O2301" s="265" t="s">
        <v>31</v>
      </c>
      <c r="P2301" s="265" t="s">
        <v>32</v>
      </c>
      <c r="Q2301" s="294"/>
    </row>
    <row r="2302" spans="1:17" ht="77.25" thickTop="1" x14ac:dyDescent="0.2">
      <c r="A2302" s="9">
        <v>2301</v>
      </c>
      <c r="B2302" s="265" t="s">
        <v>1264</v>
      </c>
      <c r="C2302" s="266">
        <v>891180084</v>
      </c>
      <c r="D2302" s="266">
        <v>2</v>
      </c>
      <c r="E2302" s="265" t="s">
        <v>6000</v>
      </c>
      <c r="F2302" s="265" t="s">
        <v>6001</v>
      </c>
      <c r="G2302" s="265">
        <v>5</v>
      </c>
      <c r="H2302" s="265" t="s">
        <v>6002</v>
      </c>
      <c r="I2302" s="296" t="s">
        <v>6003</v>
      </c>
      <c r="J2302" s="292">
        <v>42215</v>
      </c>
      <c r="K2302" s="293">
        <v>3518950</v>
      </c>
      <c r="L2302" s="2" t="s">
        <v>4030</v>
      </c>
      <c r="M2302" s="265" t="s">
        <v>2214</v>
      </c>
      <c r="N2302" s="265" t="s">
        <v>2215</v>
      </c>
      <c r="O2302" s="265" t="s">
        <v>31</v>
      </c>
      <c r="P2302" s="265" t="s">
        <v>32</v>
      </c>
      <c r="Q2302" s="300"/>
    </row>
    <row r="2303" spans="1:17" ht="90" thickBot="1" x14ac:dyDescent="0.25">
      <c r="A2303" s="15">
        <v>2302</v>
      </c>
      <c r="B2303" s="265" t="s">
        <v>1264</v>
      </c>
      <c r="C2303" s="266">
        <v>891180084</v>
      </c>
      <c r="D2303" s="266">
        <v>2</v>
      </c>
      <c r="E2303" s="301" t="s">
        <v>6004</v>
      </c>
      <c r="F2303" s="302">
        <v>7694101</v>
      </c>
      <c r="G2303" s="265">
        <v>9</v>
      </c>
      <c r="H2303" s="265" t="s">
        <v>6005</v>
      </c>
      <c r="I2303" s="301" t="s">
        <v>6006</v>
      </c>
      <c r="J2303" s="292">
        <v>42216</v>
      </c>
      <c r="K2303" s="293">
        <v>1191320</v>
      </c>
      <c r="L2303" s="47" t="s">
        <v>288</v>
      </c>
      <c r="M2303" s="265" t="s">
        <v>2214</v>
      </c>
      <c r="N2303" s="265" t="s">
        <v>2215</v>
      </c>
      <c r="O2303" s="265" t="s">
        <v>31</v>
      </c>
      <c r="P2303" s="265" t="s">
        <v>32</v>
      </c>
      <c r="Q2303" s="303"/>
    </row>
    <row r="2304" spans="1:17" ht="77.25" thickTop="1" x14ac:dyDescent="0.2">
      <c r="A2304" s="9">
        <v>2303</v>
      </c>
      <c r="B2304" s="265" t="s">
        <v>1264</v>
      </c>
      <c r="C2304" s="266">
        <v>891180084</v>
      </c>
      <c r="D2304" s="266">
        <v>2</v>
      </c>
      <c r="E2304" s="267" t="s">
        <v>4951</v>
      </c>
      <c r="F2304" s="390">
        <v>860029109</v>
      </c>
      <c r="G2304" s="274">
        <v>0</v>
      </c>
      <c r="H2304" s="267" t="s">
        <v>6007</v>
      </c>
      <c r="I2304" s="267" t="s">
        <v>6008</v>
      </c>
      <c r="J2304" s="271">
        <v>42215</v>
      </c>
      <c r="K2304" s="272">
        <v>3443335</v>
      </c>
      <c r="L2304" s="2" t="s">
        <v>4030</v>
      </c>
      <c r="M2304" s="265" t="s">
        <v>2214</v>
      </c>
      <c r="N2304" s="265" t="s">
        <v>2215</v>
      </c>
      <c r="O2304" s="265" t="s">
        <v>31</v>
      </c>
      <c r="P2304" s="265" t="s">
        <v>32</v>
      </c>
      <c r="Q2304" s="300"/>
    </row>
    <row r="2305" spans="1:18" ht="90" thickBot="1" x14ac:dyDescent="0.25">
      <c r="A2305" s="15">
        <v>2304</v>
      </c>
      <c r="B2305" s="265" t="s">
        <v>1264</v>
      </c>
      <c r="C2305" s="266">
        <v>891180084</v>
      </c>
      <c r="D2305" s="266">
        <v>2</v>
      </c>
      <c r="E2305" s="267" t="s">
        <v>6009</v>
      </c>
      <c r="F2305" s="390">
        <v>36304023</v>
      </c>
      <c r="G2305" s="274">
        <v>6</v>
      </c>
      <c r="H2305" s="267" t="s">
        <v>6010</v>
      </c>
      <c r="I2305" s="267" t="s">
        <v>6011</v>
      </c>
      <c r="J2305" s="271">
        <v>42216</v>
      </c>
      <c r="K2305" s="272">
        <v>5011000</v>
      </c>
      <c r="L2305" s="47" t="s">
        <v>288</v>
      </c>
      <c r="M2305" s="265" t="s">
        <v>2214</v>
      </c>
      <c r="N2305" s="265" t="s">
        <v>2215</v>
      </c>
      <c r="O2305" s="265" t="s">
        <v>31</v>
      </c>
      <c r="P2305" s="265" t="s">
        <v>32</v>
      </c>
      <c r="Q2305" s="305" t="s">
        <v>6012</v>
      </c>
    </row>
    <row r="2306" spans="1:18" ht="90" thickTop="1" x14ac:dyDescent="0.2">
      <c r="A2306" s="9">
        <v>2305</v>
      </c>
      <c r="B2306" s="265" t="s">
        <v>1264</v>
      </c>
      <c r="C2306" s="266">
        <v>891180084</v>
      </c>
      <c r="D2306" s="266">
        <v>2</v>
      </c>
      <c r="E2306" s="301" t="s">
        <v>6013</v>
      </c>
      <c r="F2306" s="390">
        <v>860534740</v>
      </c>
      <c r="G2306" s="274">
        <v>4</v>
      </c>
      <c r="H2306" s="267" t="s">
        <v>6014</v>
      </c>
      <c r="I2306" s="267" t="s">
        <v>6015</v>
      </c>
      <c r="J2306" s="271">
        <v>42235</v>
      </c>
      <c r="K2306" s="272">
        <v>1824000</v>
      </c>
      <c r="L2306" s="2" t="s">
        <v>4030</v>
      </c>
      <c r="M2306" s="265" t="s">
        <v>2214</v>
      </c>
      <c r="N2306" s="265" t="s">
        <v>2215</v>
      </c>
      <c r="O2306" s="265" t="s">
        <v>31</v>
      </c>
      <c r="P2306" s="265" t="s">
        <v>32</v>
      </c>
      <c r="Q2306" s="305" t="s">
        <v>6016</v>
      </c>
    </row>
    <row r="2307" spans="1:18" ht="64.5" thickBot="1" x14ac:dyDescent="0.25">
      <c r="A2307" s="15">
        <v>2306</v>
      </c>
      <c r="B2307" s="265" t="s">
        <v>1264</v>
      </c>
      <c r="C2307" s="266">
        <v>891180084</v>
      </c>
      <c r="D2307" s="266">
        <v>2</v>
      </c>
      <c r="E2307" s="267" t="s">
        <v>5952</v>
      </c>
      <c r="F2307" s="302">
        <v>26431488</v>
      </c>
      <c r="G2307" s="274">
        <v>4</v>
      </c>
      <c r="H2307" s="267" t="s">
        <v>6017</v>
      </c>
      <c r="I2307" s="267" t="s">
        <v>6018</v>
      </c>
      <c r="J2307" s="307">
        <v>42249</v>
      </c>
      <c r="K2307" s="272">
        <v>4537000</v>
      </c>
      <c r="L2307" s="2" t="s">
        <v>647</v>
      </c>
      <c r="M2307" s="265" t="s">
        <v>2214</v>
      </c>
      <c r="N2307" s="265" t="s">
        <v>2215</v>
      </c>
      <c r="O2307" s="265" t="s">
        <v>31</v>
      </c>
      <c r="P2307" s="265" t="s">
        <v>32</v>
      </c>
      <c r="Q2307" s="267" t="s">
        <v>6019</v>
      </c>
    </row>
    <row r="2308" spans="1:18" ht="128.25" thickTop="1" x14ac:dyDescent="0.2">
      <c r="A2308" s="9">
        <v>2307</v>
      </c>
      <c r="B2308" s="265" t="s">
        <v>1264</v>
      </c>
      <c r="C2308" s="266">
        <v>891180084</v>
      </c>
      <c r="D2308" s="266">
        <v>2</v>
      </c>
      <c r="E2308" s="265" t="s">
        <v>5979</v>
      </c>
      <c r="F2308" s="265">
        <v>25453203</v>
      </c>
      <c r="G2308" s="265">
        <v>2</v>
      </c>
      <c r="H2308" s="267" t="s">
        <v>6020</v>
      </c>
      <c r="I2308" s="265" t="s">
        <v>6021</v>
      </c>
      <c r="J2308" s="292">
        <v>42251</v>
      </c>
      <c r="K2308" s="293">
        <v>1076610</v>
      </c>
      <c r="L2308" s="2" t="s">
        <v>647</v>
      </c>
      <c r="M2308" s="265" t="s">
        <v>2214</v>
      </c>
      <c r="N2308" s="265" t="s">
        <v>2215</v>
      </c>
      <c r="O2308" s="265" t="s">
        <v>31</v>
      </c>
      <c r="P2308" s="265" t="s">
        <v>32</v>
      </c>
      <c r="Q2308" s="267" t="s">
        <v>6022</v>
      </c>
    </row>
    <row r="2309" spans="1:18" ht="102.75" thickBot="1" x14ac:dyDescent="0.25">
      <c r="A2309" s="15">
        <v>2308</v>
      </c>
      <c r="B2309" s="265" t="s">
        <v>1264</v>
      </c>
      <c r="C2309" s="266">
        <v>891180084</v>
      </c>
      <c r="D2309" s="266">
        <v>2</v>
      </c>
      <c r="E2309" s="265" t="s">
        <v>883</v>
      </c>
      <c r="F2309" s="265">
        <v>94404311</v>
      </c>
      <c r="G2309" s="265">
        <v>2</v>
      </c>
      <c r="H2309" s="265" t="s">
        <v>6023</v>
      </c>
      <c r="I2309" s="265" t="s">
        <v>6024</v>
      </c>
      <c r="J2309" s="292">
        <v>42251</v>
      </c>
      <c r="K2309" s="293">
        <v>1722576</v>
      </c>
      <c r="L2309" s="2" t="s">
        <v>647</v>
      </c>
      <c r="M2309" s="265" t="s">
        <v>2214</v>
      </c>
      <c r="N2309" s="265" t="s">
        <v>2215</v>
      </c>
      <c r="O2309" s="265" t="s">
        <v>31</v>
      </c>
      <c r="P2309" s="265" t="s">
        <v>32</v>
      </c>
      <c r="Q2309" s="267" t="s">
        <v>6025</v>
      </c>
    </row>
    <row r="2310" spans="1:18" ht="51.75" thickTop="1" x14ac:dyDescent="0.2">
      <c r="A2310" s="9">
        <v>2309</v>
      </c>
      <c r="B2310" s="265" t="s">
        <v>1264</v>
      </c>
      <c r="C2310" s="266">
        <v>891180084</v>
      </c>
      <c r="D2310" s="266">
        <v>2</v>
      </c>
      <c r="E2310" s="265" t="s">
        <v>6026</v>
      </c>
      <c r="F2310" s="265">
        <v>12094697</v>
      </c>
      <c r="G2310" s="265">
        <v>1</v>
      </c>
      <c r="H2310" s="265" t="s">
        <v>6027</v>
      </c>
      <c r="I2310" s="267" t="s">
        <v>6028</v>
      </c>
      <c r="J2310" s="292">
        <v>42279</v>
      </c>
      <c r="K2310" s="293">
        <v>429974</v>
      </c>
      <c r="L2310" s="2" t="s">
        <v>4030</v>
      </c>
      <c r="M2310" s="265" t="s">
        <v>2214</v>
      </c>
      <c r="N2310" s="265" t="s">
        <v>2215</v>
      </c>
      <c r="O2310" s="265" t="s">
        <v>31</v>
      </c>
      <c r="P2310" s="265" t="s">
        <v>32</v>
      </c>
      <c r="Q2310" s="289"/>
    </row>
    <row r="2311" spans="1:18" ht="77.25" thickBot="1" x14ac:dyDescent="0.25">
      <c r="A2311" s="15">
        <v>2310</v>
      </c>
      <c r="B2311" s="265" t="s">
        <v>1264</v>
      </c>
      <c r="C2311" s="266">
        <v>891180084</v>
      </c>
      <c r="D2311" s="266">
        <v>2</v>
      </c>
      <c r="E2311" s="265" t="s">
        <v>6029</v>
      </c>
      <c r="F2311" s="265">
        <v>1075241426</v>
      </c>
      <c r="G2311" s="265">
        <v>1</v>
      </c>
      <c r="H2311" s="265" t="s">
        <v>6030</v>
      </c>
      <c r="I2311" s="296" t="s">
        <v>6031</v>
      </c>
      <c r="J2311" s="292">
        <v>42278</v>
      </c>
      <c r="K2311" s="293">
        <v>600000</v>
      </c>
      <c r="L2311" s="47" t="s">
        <v>288</v>
      </c>
      <c r="M2311" s="265" t="s">
        <v>2214</v>
      </c>
      <c r="N2311" s="265" t="s">
        <v>2215</v>
      </c>
      <c r="O2311" s="265" t="s">
        <v>31</v>
      </c>
      <c r="P2311" s="265" t="s">
        <v>32</v>
      </c>
      <c r="Q2311" s="289"/>
    </row>
    <row r="2312" spans="1:18" ht="102.75" thickTop="1" x14ac:dyDescent="0.2">
      <c r="A2312" s="9">
        <v>2311</v>
      </c>
      <c r="B2312" s="265" t="s">
        <v>1264</v>
      </c>
      <c r="C2312" s="266">
        <v>891180084</v>
      </c>
      <c r="D2312" s="266">
        <v>2</v>
      </c>
      <c r="E2312" s="265" t="s">
        <v>5964</v>
      </c>
      <c r="F2312" s="265">
        <v>55157571</v>
      </c>
      <c r="G2312" s="265">
        <v>9</v>
      </c>
      <c r="H2312" s="265" t="s">
        <v>6032</v>
      </c>
      <c r="I2312" s="296" t="s">
        <v>6033</v>
      </c>
      <c r="J2312" s="292">
        <v>42265</v>
      </c>
      <c r="K2312" s="293">
        <v>861288</v>
      </c>
      <c r="L2312" s="2" t="s">
        <v>647</v>
      </c>
      <c r="M2312" s="265" t="s">
        <v>2214</v>
      </c>
      <c r="N2312" s="265" t="s">
        <v>2215</v>
      </c>
      <c r="O2312" s="265" t="s">
        <v>31</v>
      </c>
      <c r="P2312" s="265" t="s">
        <v>32</v>
      </c>
      <c r="Q2312" s="289"/>
    </row>
    <row r="2313" spans="1:18" ht="102.75" thickBot="1" x14ac:dyDescent="0.25">
      <c r="A2313" s="15">
        <v>2312</v>
      </c>
      <c r="B2313" s="265" t="s">
        <v>1264</v>
      </c>
      <c r="C2313" s="266">
        <v>891180084</v>
      </c>
      <c r="D2313" s="266">
        <v>2</v>
      </c>
      <c r="E2313" s="265" t="s">
        <v>5979</v>
      </c>
      <c r="F2313" s="265">
        <v>25453203</v>
      </c>
      <c r="G2313" s="265">
        <v>3</v>
      </c>
      <c r="H2313" s="265" t="s">
        <v>6034</v>
      </c>
      <c r="I2313" s="296" t="s">
        <v>6035</v>
      </c>
      <c r="J2313" s="292">
        <v>42279</v>
      </c>
      <c r="K2313" s="293">
        <v>861288</v>
      </c>
      <c r="L2313" s="2" t="s">
        <v>647</v>
      </c>
      <c r="M2313" s="265" t="s">
        <v>2214</v>
      </c>
      <c r="N2313" s="265" t="s">
        <v>2215</v>
      </c>
      <c r="O2313" s="265" t="s">
        <v>31</v>
      </c>
      <c r="P2313" s="265" t="s">
        <v>32</v>
      </c>
      <c r="Q2313" s="289"/>
    </row>
    <row r="2314" spans="1:18" ht="77.25" thickTop="1" x14ac:dyDescent="0.2">
      <c r="A2314" s="9">
        <v>2313</v>
      </c>
      <c r="B2314" s="265" t="s">
        <v>1264</v>
      </c>
      <c r="C2314" s="266">
        <v>891180084</v>
      </c>
      <c r="D2314" s="266">
        <v>2</v>
      </c>
      <c r="E2314" s="267" t="s">
        <v>5690</v>
      </c>
      <c r="F2314" s="302">
        <v>12126928</v>
      </c>
      <c r="G2314" s="274">
        <v>5</v>
      </c>
      <c r="H2314" s="265" t="s">
        <v>6036</v>
      </c>
      <c r="I2314" s="267" t="s">
        <v>6037</v>
      </c>
      <c r="J2314" s="292">
        <v>42279</v>
      </c>
      <c r="K2314" s="293">
        <v>861288</v>
      </c>
      <c r="L2314" s="2" t="s">
        <v>647</v>
      </c>
      <c r="M2314" s="265" t="s">
        <v>2214</v>
      </c>
      <c r="N2314" s="265" t="s">
        <v>2215</v>
      </c>
      <c r="O2314" s="265" t="s">
        <v>31</v>
      </c>
      <c r="P2314" s="265" t="s">
        <v>32</v>
      </c>
      <c r="Q2314" s="289"/>
    </row>
    <row r="2315" spans="1:18" ht="102.75" thickBot="1" x14ac:dyDescent="0.25">
      <c r="A2315" s="15">
        <v>2314</v>
      </c>
      <c r="B2315" s="265" t="s">
        <v>1264</v>
      </c>
      <c r="C2315" s="266">
        <v>891180084</v>
      </c>
      <c r="D2315" s="266">
        <v>2</v>
      </c>
      <c r="E2315" s="267" t="s">
        <v>883</v>
      </c>
      <c r="F2315" s="266">
        <v>94404311</v>
      </c>
      <c r="G2315" s="274">
        <v>2</v>
      </c>
      <c r="H2315" s="265" t="s">
        <v>6038</v>
      </c>
      <c r="I2315" s="267" t="s">
        <v>6039</v>
      </c>
      <c r="J2315" s="307">
        <v>42292</v>
      </c>
      <c r="K2315" s="304">
        <v>1722576</v>
      </c>
      <c r="L2315" s="2" t="s">
        <v>647</v>
      </c>
      <c r="M2315" s="265" t="s">
        <v>2214</v>
      </c>
      <c r="N2315" s="265" t="s">
        <v>2215</v>
      </c>
      <c r="O2315" s="265" t="s">
        <v>31</v>
      </c>
      <c r="P2315" s="265" t="s">
        <v>32</v>
      </c>
      <c r="Q2315" s="289"/>
    </row>
    <row r="2316" spans="1:18" ht="102.75" thickTop="1" x14ac:dyDescent="0.2">
      <c r="A2316" s="9">
        <v>2315</v>
      </c>
      <c r="B2316" s="265" t="s">
        <v>1264</v>
      </c>
      <c r="C2316" s="266">
        <v>891180084</v>
      </c>
      <c r="D2316" s="266">
        <v>2</v>
      </c>
      <c r="E2316" s="267" t="s">
        <v>5964</v>
      </c>
      <c r="F2316" s="266">
        <v>55157571</v>
      </c>
      <c r="G2316" s="274">
        <v>9</v>
      </c>
      <c r="H2316" s="265" t="s">
        <v>6040</v>
      </c>
      <c r="I2316" s="295" t="s">
        <v>6041</v>
      </c>
      <c r="J2316" s="307">
        <v>42292</v>
      </c>
      <c r="K2316" s="304">
        <v>1722576</v>
      </c>
      <c r="L2316" s="2" t="s">
        <v>647</v>
      </c>
      <c r="M2316" s="265" t="s">
        <v>2214</v>
      </c>
      <c r="N2316" s="265" t="s">
        <v>2215</v>
      </c>
      <c r="O2316" s="265" t="s">
        <v>31</v>
      </c>
      <c r="P2316" s="265" t="s">
        <v>32</v>
      </c>
      <c r="Q2316" s="289"/>
    </row>
    <row r="2317" spans="1:18" ht="90" thickBot="1" x14ac:dyDescent="0.25">
      <c r="A2317" s="15">
        <v>2316</v>
      </c>
      <c r="B2317" s="265" t="s">
        <v>1264</v>
      </c>
      <c r="C2317" s="266">
        <v>891180084</v>
      </c>
      <c r="D2317" s="266">
        <v>2</v>
      </c>
      <c r="E2317" s="267" t="s">
        <v>1360</v>
      </c>
      <c r="F2317" s="266">
        <v>19164189</v>
      </c>
      <c r="G2317" s="274">
        <v>6</v>
      </c>
      <c r="H2317" s="265" t="s">
        <v>6042</v>
      </c>
      <c r="I2317" s="267" t="s">
        <v>6043</v>
      </c>
      <c r="J2317" s="307">
        <v>42313</v>
      </c>
      <c r="K2317" s="306">
        <v>861288</v>
      </c>
      <c r="L2317" s="2" t="s">
        <v>647</v>
      </c>
      <c r="M2317" s="265" t="s">
        <v>2214</v>
      </c>
      <c r="N2317" s="265" t="s">
        <v>2215</v>
      </c>
      <c r="O2317" s="265" t="s">
        <v>31</v>
      </c>
      <c r="P2317" s="265" t="s">
        <v>32</v>
      </c>
      <c r="Q2317" s="289"/>
    </row>
    <row r="2318" spans="1:18" ht="115.5" thickTop="1" x14ac:dyDescent="0.2">
      <c r="A2318" s="9">
        <v>2317</v>
      </c>
      <c r="B2318" s="265" t="s">
        <v>1264</v>
      </c>
      <c r="C2318" s="266">
        <v>891180084</v>
      </c>
      <c r="D2318" s="266">
        <v>2</v>
      </c>
      <c r="E2318" s="301" t="s">
        <v>6044</v>
      </c>
      <c r="F2318" s="390">
        <v>813009199</v>
      </c>
      <c r="G2318" s="274">
        <v>7</v>
      </c>
      <c r="H2318" s="265" t="s">
        <v>6045</v>
      </c>
      <c r="I2318" s="267" t="s">
        <v>6046</v>
      </c>
      <c r="J2318" s="307">
        <v>42338</v>
      </c>
      <c r="K2318" s="306">
        <v>977063</v>
      </c>
      <c r="L2318" s="47" t="s">
        <v>288</v>
      </c>
      <c r="M2318" s="265" t="s">
        <v>2214</v>
      </c>
      <c r="N2318" s="265" t="s">
        <v>2215</v>
      </c>
      <c r="O2318" s="265" t="s">
        <v>31</v>
      </c>
      <c r="P2318" s="265" t="s">
        <v>32</v>
      </c>
      <c r="Q2318" s="289"/>
    </row>
    <row r="2319" spans="1:18" ht="102.75" thickBot="1" x14ac:dyDescent="0.25">
      <c r="A2319" s="15">
        <v>2318</v>
      </c>
      <c r="B2319" s="265" t="s">
        <v>1264</v>
      </c>
      <c r="C2319" s="266">
        <v>891180084</v>
      </c>
      <c r="D2319" s="266">
        <v>2</v>
      </c>
      <c r="E2319" s="265" t="s">
        <v>883</v>
      </c>
      <c r="F2319" s="265">
        <v>94404311</v>
      </c>
      <c r="G2319" s="265">
        <v>2</v>
      </c>
      <c r="H2319" s="265" t="s">
        <v>6047</v>
      </c>
      <c r="I2319" s="265" t="s">
        <v>6048</v>
      </c>
      <c r="J2319" s="292">
        <v>42349</v>
      </c>
      <c r="K2319" s="293">
        <v>1184271</v>
      </c>
      <c r="L2319" s="2" t="s">
        <v>647</v>
      </c>
      <c r="M2319" s="265" t="s">
        <v>2214</v>
      </c>
      <c r="N2319" s="265" t="s">
        <v>2215</v>
      </c>
      <c r="O2319" s="265" t="s">
        <v>31</v>
      </c>
      <c r="P2319" s="265" t="s">
        <v>32</v>
      </c>
      <c r="R2319" s="306">
        <f>SUM(K2284:K2319)</f>
        <v>65352564</v>
      </c>
    </row>
    <row r="2320" spans="1:18" ht="64.5" thickTop="1" x14ac:dyDescent="0.2">
      <c r="A2320" s="9">
        <v>2319</v>
      </c>
      <c r="B2320" s="265" t="s">
        <v>1264</v>
      </c>
      <c r="C2320" s="266">
        <v>891180084</v>
      </c>
      <c r="D2320" s="266">
        <v>2</v>
      </c>
      <c r="E2320" s="321" t="s">
        <v>6133</v>
      </c>
      <c r="F2320" s="391">
        <v>813003695</v>
      </c>
      <c r="H2320" s="308" t="s">
        <v>6057</v>
      </c>
      <c r="I2320" s="332" t="s">
        <v>6242</v>
      </c>
      <c r="J2320" s="350">
        <v>42017</v>
      </c>
      <c r="K2320" s="329">
        <v>239769639</v>
      </c>
      <c r="L2320" s="47" t="s">
        <v>288</v>
      </c>
      <c r="M2320" s="265" t="s">
        <v>2214</v>
      </c>
      <c r="N2320" s="332" t="s">
        <v>6328</v>
      </c>
      <c r="O2320" s="265" t="s">
        <v>31</v>
      </c>
      <c r="P2320" s="265" t="s">
        <v>32</v>
      </c>
    </row>
    <row r="2321" spans="1:16" ht="77.25" thickBot="1" x14ac:dyDescent="0.25">
      <c r="A2321" s="15">
        <v>2320</v>
      </c>
      <c r="B2321" s="265" t="s">
        <v>1264</v>
      </c>
      <c r="C2321" s="266">
        <v>891180084</v>
      </c>
      <c r="D2321" s="266">
        <v>2</v>
      </c>
      <c r="E2321" s="321" t="s">
        <v>6134</v>
      </c>
      <c r="F2321" s="391">
        <v>12138604</v>
      </c>
      <c r="H2321" s="308" t="s">
        <v>6058</v>
      </c>
      <c r="I2321" s="333" t="s">
        <v>6243</v>
      </c>
      <c r="J2321" s="351">
        <v>42026</v>
      </c>
      <c r="K2321" s="360">
        <v>81945124</v>
      </c>
      <c r="L2321" s="369" t="s">
        <v>6323</v>
      </c>
      <c r="M2321" s="265" t="s">
        <v>2214</v>
      </c>
      <c r="N2321" s="333" t="s">
        <v>6329</v>
      </c>
      <c r="O2321" s="265" t="s">
        <v>31</v>
      </c>
      <c r="P2321" s="265" t="s">
        <v>32</v>
      </c>
    </row>
    <row r="2322" spans="1:16" ht="153.75" thickTop="1" x14ac:dyDescent="0.2">
      <c r="A2322" s="9">
        <v>2321</v>
      </c>
      <c r="B2322" s="265" t="s">
        <v>1264</v>
      </c>
      <c r="C2322" s="266">
        <v>891180084</v>
      </c>
      <c r="D2322" s="266">
        <v>2</v>
      </c>
      <c r="E2322" s="321" t="s">
        <v>6135</v>
      </c>
      <c r="F2322" s="391">
        <v>36147801</v>
      </c>
      <c r="H2322" s="308" t="s">
        <v>6059</v>
      </c>
      <c r="I2322" s="332" t="s">
        <v>6244</v>
      </c>
      <c r="J2322" s="350">
        <v>42041</v>
      </c>
      <c r="K2322" s="329">
        <v>227260540</v>
      </c>
      <c r="L2322" s="2" t="s">
        <v>4030</v>
      </c>
      <c r="M2322" s="265" t="s">
        <v>2214</v>
      </c>
      <c r="N2322" s="332" t="s">
        <v>6330</v>
      </c>
      <c r="O2322" s="265" t="s">
        <v>31</v>
      </c>
      <c r="P2322" s="265" t="s">
        <v>32</v>
      </c>
    </row>
    <row r="2323" spans="1:16" ht="166.5" thickBot="1" x14ac:dyDescent="0.25">
      <c r="A2323" s="15">
        <v>2322</v>
      </c>
      <c r="B2323" s="265" t="s">
        <v>1264</v>
      </c>
      <c r="C2323" s="266">
        <v>891180084</v>
      </c>
      <c r="D2323" s="266">
        <v>2</v>
      </c>
      <c r="E2323" s="322" t="s">
        <v>6136</v>
      </c>
      <c r="F2323" s="329">
        <v>1136880601</v>
      </c>
      <c r="H2323" s="309" t="s">
        <v>6060</v>
      </c>
      <c r="I2323" s="332" t="s">
        <v>6245</v>
      </c>
      <c r="J2323" s="350">
        <v>42044</v>
      </c>
      <c r="K2323" s="329">
        <v>38929356</v>
      </c>
      <c r="L2323" s="47" t="s">
        <v>288</v>
      </c>
      <c r="M2323" s="265" t="s">
        <v>2214</v>
      </c>
      <c r="N2323" s="332" t="s">
        <v>6331</v>
      </c>
      <c r="O2323" s="265" t="s">
        <v>31</v>
      </c>
      <c r="P2323" s="265" t="s">
        <v>32</v>
      </c>
    </row>
    <row r="2324" spans="1:16" ht="102.75" thickTop="1" x14ac:dyDescent="0.2">
      <c r="A2324" s="9">
        <v>2323</v>
      </c>
      <c r="B2324" s="265" t="s">
        <v>1264</v>
      </c>
      <c r="C2324" s="266">
        <v>891180084</v>
      </c>
      <c r="D2324" s="266">
        <v>2</v>
      </c>
      <c r="E2324" s="322" t="s">
        <v>6137</v>
      </c>
      <c r="F2324" s="329">
        <v>813004069</v>
      </c>
      <c r="H2324" s="309" t="s">
        <v>6061</v>
      </c>
      <c r="I2324" s="332" t="s">
        <v>6246</v>
      </c>
      <c r="J2324" s="350">
        <v>42053</v>
      </c>
      <c r="K2324" s="329">
        <v>102000000</v>
      </c>
      <c r="L2324" s="2" t="s">
        <v>4030</v>
      </c>
      <c r="M2324" s="265" t="s">
        <v>2214</v>
      </c>
      <c r="N2324" s="332" t="s">
        <v>6332</v>
      </c>
      <c r="O2324" s="265" t="s">
        <v>31</v>
      </c>
      <c r="P2324" s="265" t="s">
        <v>32</v>
      </c>
    </row>
    <row r="2325" spans="1:16" ht="116.25" thickBot="1" x14ac:dyDescent="0.25">
      <c r="A2325" s="15">
        <v>2324</v>
      </c>
      <c r="B2325" s="265" t="s">
        <v>1264</v>
      </c>
      <c r="C2325" s="266">
        <v>891180084</v>
      </c>
      <c r="D2325" s="266">
        <v>2</v>
      </c>
      <c r="E2325" s="321" t="s">
        <v>6138</v>
      </c>
      <c r="F2325" s="391">
        <v>51919464</v>
      </c>
      <c r="H2325" s="308" t="s">
        <v>6062</v>
      </c>
      <c r="I2325" s="332" t="s">
        <v>6247</v>
      </c>
      <c r="J2325" s="350">
        <v>42059</v>
      </c>
      <c r="K2325" s="329">
        <v>9400000</v>
      </c>
      <c r="L2325" s="47" t="s">
        <v>288</v>
      </c>
      <c r="M2325" s="265" t="s">
        <v>2214</v>
      </c>
      <c r="N2325" s="332" t="s">
        <v>6333</v>
      </c>
      <c r="O2325" s="265" t="s">
        <v>31</v>
      </c>
      <c r="P2325" s="265" t="s">
        <v>32</v>
      </c>
    </row>
    <row r="2326" spans="1:16" ht="64.5" thickTop="1" x14ac:dyDescent="0.2">
      <c r="A2326" s="9">
        <v>2325</v>
      </c>
      <c r="B2326" s="265" t="s">
        <v>1264</v>
      </c>
      <c r="C2326" s="266">
        <v>891180084</v>
      </c>
      <c r="D2326" s="266">
        <v>2</v>
      </c>
      <c r="E2326" s="323" t="s">
        <v>6138</v>
      </c>
      <c r="F2326" s="329">
        <v>51919464</v>
      </c>
      <c r="H2326" s="310" t="s">
        <v>6063</v>
      </c>
      <c r="I2326" s="332" t="s">
        <v>6248</v>
      </c>
      <c r="J2326" s="350">
        <v>42059</v>
      </c>
      <c r="K2326" s="329">
        <v>22300000</v>
      </c>
      <c r="L2326" s="47" t="s">
        <v>288</v>
      </c>
      <c r="M2326" s="265" t="s">
        <v>2214</v>
      </c>
      <c r="N2326" s="332" t="s">
        <v>6334</v>
      </c>
      <c r="O2326" s="265" t="s">
        <v>31</v>
      </c>
      <c r="P2326" s="265" t="s">
        <v>32</v>
      </c>
    </row>
    <row r="2327" spans="1:16" ht="64.5" thickBot="1" x14ac:dyDescent="0.25">
      <c r="A2327" s="15">
        <v>2326</v>
      </c>
      <c r="B2327" s="265" t="s">
        <v>1264</v>
      </c>
      <c r="C2327" s="266">
        <v>891180084</v>
      </c>
      <c r="D2327" s="266">
        <v>2</v>
      </c>
      <c r="E2327" s="324" t="s">
        <v>6139</v>
      </c>
      <c r="F2327" s="360">
        <v>891102731</v>
      </c>
      <c r="H2327" s="311" t="s">
        <v>6064</v>
      </c>
      <c r="I2327" s="333" t="s">
        <v>6249</v>
      </c>
      <c r="J2327" s="351">
        <v>42059</v>
      </c>
      <c r="K2327" s="360">
        <v>70000000</v>
      </c>
      <c r="L2327" s="2" t="s">
        <v>4030</v>
      </c>
      <c r="M2327" s="265" t="s">
        <v>2214</v>
      </c>
      <c r="N2327" s="333" t="s">
        <v>6335</v>
      </c>
      <c r="O2327" s="265" t="s">
        <v>31</v>
      </c>
      <c r="P2327" s="265" t="s">
        <v>32</v>
      </c>
    </row>
    <row r="2328" spans="1:16" ht="51.75" thickTop="1" x14ac:dyDescent="0.2">
      <c r="A2328" s="9">
        <v>2327</v>
      </c>
      <c r="B2328" s="265" t="s">
        <v>1264</v>
      </c>
      <c r="C2328" s="266">
        <v>891180084</v>
      </c>
      <c r="D2328" s="266">
        <v>2</v>
      </c>
      <c r="E2328" s="323" t="s">
        <v>6139</v>
      </c>
      <c r="F2328" s="329">
        <v>891102731</v>
      </c>
      <c r="H2328" s="310" t="s">
        <v>6065</v>
      </c>
      <c r="I2328" s="332" t="s">
        <v>6250</v>
      </c>
      <c r="J2328" s="350">
        <v>42060</v>
      </c>
      <c r="K2328" s="329">
        <v>100000000</v>
      </c>
      <c r="L2328" s="2" t="s">
        <v>4030</v>
      </c>
      <c r="M2328" s="265" t="s">
        <v>2214</v>
      </c>
      <c r="N2328" s="332" t="s">
        <v>6336</v>
      </c>
      <c r="O2328" s="265" t="s">
        <v>31</v>
      </c>
      <c r="P2328" s="265" t="s">
        <v>32</v>
      </c>
    </row>
    <row r="2329" spans="1:16" ht="77.25" thickBot="1" x14ac:dyDescent="0.25">
      <c r="A2329" s="15">
        <v>2328</v>
      </c>
      <c r="B2329" s="265" t="s">
        <v>1264</v>
      </c>
      <c r="C2329" s="266">
        <v>891180084</v>
      </c>
      <c r="D2329" s="266">
        <v>2</v>
      </c>
      <c r="E2329" s="323" t="s">
        <v>6140</v>
      </c>
      <c r="F2329" s="329">
        <v>36276336</v>
      </c>
      <c r="H2329" s="310" t="s">
        <v>6066</v>
      </c>
      <c r="I2329" s="332" t="s">
        <v>6251</v>
      </c>
      <c r="J2329" s="350">
        <v>42068</v>
      </c>
      <c r="K2329" s="329">
        <v>67320000</v>
      </c>
      <c r="L2329" s="2" t="s">
        <v>4030</v>
      </c>
      <c r="M2329" s="265" t="s">
        <v>2214</v>
      </c>
      <c r="N2329" s="332" t="s">
        <v>6337</v>
      </c>
      <c r="O2329" s="265" t="s">
        <v>31</v>
      </c>
      <c r="P2329" s="265" t="s">
        <v>32</v>
      </c>
    </row>
    <row r="2330" spans="1:16" ht="77.25" thickTop="1" x14ac:dyDescent="0.2">
      <c r="A2330" s="9">
        <v>2329</v>
      </c>
      <c r="B2330" s="265" t="s">
        <v>1264</v>
      </c>
      <c r="C2330" s="266">
        <v>891180084</v>
      </c>
      <c r="D2330" s="266">
        <v>2</v>
      </c>
      <c r="E2330" s="323" t="s">
        <v>6141</v>
      </c>
      <c r="F2330" s="329">
        <v>12195781</v>
      </c>
      <c r="H2330" s="310" t="s">
        <v>6067</v>
      </c>
      <c r="I2330" s="332" t="s">
        <v>6252</v>
      </c>
      <c r="J2330" s="350">
        <v>42068</v>
      </c>
      <c r="K2330" s="329">
        <v>36990000</v>
      </c>
      <c r="L2330" s="2" t="s">
        <v>4030</v>
      </c>
      <c r="M2330" s="265" t="s">
        <v>2214</v>
      </c>
      <c r="N2330" s="332" t="s">
        <v>6337</v>
      </c>
      <c r="O2330" s="265" t="s">
        <v>31</v>
      </c>
      <c r="P2330" s="265" t="s">
        <v>32</v>
      </c>
    </row>
    <row r="2331" spans="1:16" ht="68.25" thickBot="1" x14ac:dyDescent="0.25">
      <c r="A2331" s="15">
        <v>2330</v>
      </c>
      <c r="B2331" s="265" t="s">
        <v>1264</v>
      </c>
      <c r="C2331" s="266">
        <v>891180084</v>
      </c>
      <c r="D2331" s="266">
        <v>2</v>
      </c>
      <c r="E2331" s="323" t="s">
        <v>6142</v>
      </c>
      <c r="F2331" s="329">
        <v>12278068</v>
      </c>
      <c r="H2331" s="310" t="s">
        <v>6068</v>
      </c>
      <c r="I2331" s="334" t="s">
        <v>6253</v>
      </c>
      <c r="J2331" s="350">
        <v>42068</v>
      </c>
      <c r="K2331" s="329">
        <v>36990000</v>
      </c>
      <c r="L2331" s="2" t="s">
        <v>4030</v>
      </c>
      <c r="M2331" s="265" t="s">
        <v>2214</v>
      </c>
      <c r="N2331" s="332" t="s">
        <v>6337</v>
      </c>
      <c r="O2331" s="265" t="s">
        <v>31</v>
      </c>
      <c r="P2331" s="265" t="s">
        <v>32</v>
      </c>
    </row>
    <row r="2332" spans="1:16" ht="83.25" thickTop="1" x14ac:dyDescent="0.2">
      <c r="A2332" s="9">
        <v>2331</v>
      </c>
      <c r="B2332" s="265" t="s">
        <v>1264</v>
      </c>
      <c r="C2332" s="266">
        <v>891180084</v>
      </c>
      <c r="D2332" s="266">
        <v>2</v>
      </c>
      <c r="E2332" s="323" t="s">
        <v>6133</v>
      </c>
      <c r="F2332" s="329">
        <v>813003695</v>
      </c>
      <c r="H2332" s="310" t="s">
        <v>6069</v>
      </c>
      <c r="I2332" s="332" t="s">
        <v>6254</v>
      </c>
      <c r="J2332" s="350">
        <v>42076</v>
      </c>
      <c r="K2332" s="328">
        <v>953065998</v>
      </c>
      <c r="L2332" s="47" t="s">
        <v>288</v>
      </c>
      <c r="M2332" s="265" t="s">
        <v>2214</v>
      </c>
      <c r="N2332" s="332" t="s">
        <v>6338</v>
      </c>
      <c r="O2332" s="265" t="s">
        <v>31</v>
      </c>
      <c r="P2332" s="265" t="s">
        <v>32</v>
      </c>
    </row>
    <row r="2333" spans="1:16" ht="179.25" thickBot="1" x14ac:dyDescent="0.25">
      <c r="A2333" s="15">
        <v>2332</v>
      </c>
      <c r="B2333" s="265" t="s">
        <v>1264</v>
      </c>
      <c r="C2333" s="266">
        <v>891180084</v>
      </c>
      <c r="D2333" s="266">
        <v>2</v>
      </c>
      <c r="E2333" s="324" t="s">
        <v>6135</v>
      </c>
      <c r="F2333" s="360">
        <v>36147801</v>
      </c>
      <c r="H2333" s="311" t="s">
        <v>6070</v>
      </c>
      <c r="I2333" s="333" t="s">
        <v>6255</v>
      </c>
      <c r="J2333" s="351">
        <v>42083</v>
      </c>
      <c r="K2333" s="360">
        <v>160200000</v>
      </c>
      <c r="L2333" s="2" t="s">
        <v>4030</v>
      </c>
      <c r="M2333" s="265" t="s">
        <v>2214</v>
      </c>
      <c r="N2333" s="333" t="s">
        <v>6339</v>
      </c>
      <c r="O2333" s="265" t="s">
        <v>31</v>
      </c>
      <c r="P2333" s="265" t="s">
        <v>32</v>
      </c>
    </row>
    <row r="2334" spans="1:16" ht="68.25" thickTop="1" x14ac:dyDescent="0.2">
      <c r="A2334" s="9">
        <v>2333</v>
      </c>
      <c r="B2334" s="265" t="s">
        <v>1264</v>
      </c>
      <c r="C2334" s="266">
        <v>891180084</v>
      </c>
      <c r="D2334" s="266">
        <v>2</v>
      </c>
      <c r="E2334" s="324" t="s">
        <v>6143</v>
      </c>
      <c r="F2334" s="360">
        <v>839000088</v>
      </c>
      <c r="H2334" s="311" t="s">
        <v>6071</v>
      </c>
      <c r="I2334" s="335" t="s">
        <v>6256</v>
      </c>
      <c r="J2334" s="351">
        <v>42088</v>
      </c>
      <c r="K2334" s="360">
        <v>1777364980</v>
      </c>
      <c r="L2334" s="47" t="s">
        <v>288</v>
      </c>
      <c r="M2334" s="265" t="s">
        <v>2214</v>
      </c>
      <c r="N2334" s="333" t="s">
        <v>6340</v>
      </c>
      <c r="O2334" s="265" t="s">
        <v>31</v>
      </c>
      <c r="P2334" s="265" t="s">
        <v>32</v>
      </c>
    </row>
    <row r="2335" spans="1:16" ht="79.5" thickBot="1" x14ac:dyDescent="0.25">
      <c r="A2335" s="15">
        <v>2334</v>
      </c>
      <c r="B2335" s="265" t="s">
        <v>1264</v>
      </c>
      <c r="C2335" s="266">
        <v>891180084</v>
      </c>
      <c r="D2335" s="266">
        <v>2</v>
      </c>
      <c r="E2335" s="323" t="s">
        <v>6144</v>
      </c>
      <c r="F2335" s="329">
        <v>900116087</v>
      </c>
      <c r="H2335" s="310" t="s">
        <v>6072</v>
      </c>
      <c r="I2335" s="336" t="s">
        <v>6257</v>
      </c>
      <c r="J2335" s="350">
        <v>42090</v>
      </c>
      <c r="K2335" s="329">
        <v>285200000</v>
      </c>
      <c r="L2335" s="2" t="s">
        <v>4030</v>
      </c>
      <c r="M2335" s="265" t="s">
        <v>2214</v>
      </c>
      <c r="N2335" s="332" t="s">
        <v>6341</v>
      </c>
      <c r="O2335" s="265" t="s">
        <v>31</v>
      </c>
      <c r="P2335" s="265" t="s">
        <v>32</v>
      </c>
    </row>
    <row r="2336" spans="1:16" ht="113.25" thickTop="1" x14ac:dyDescent="0.2">
      <c r="A2336" s="9">
        <v>2335</v>
      </c>
      <c r="B2336" s="265" t="s">
        <v>1264</v>
      </c>
      <c r="C2336" s="266">
        <v>891180084</v>
      </c>
      <c r="D2336" s="266">
        <v>2</v>
      </c>
      <c r="E2336" s="323" t="s">
        <v>6145</v>
      </c>
      <c r="F2336" s="329" t="s">
        <v>6191</v>
      </c>
      <c r="H2336" s="310" t="s">
        <v>6073</v>
      </c>
      <c r="I2336" s="334" t="s">
        <v>6258</v>
      </c>
      <c r="J2336" s="350">
        <v>42090</v>
      </c>
      <c r="K2336" s="329">
        <v>334248497</v>
      </c>
      <c r="L2336" s="322" t="s">
        <v>6325</v>
      </c>
      <c r="M2336" s="265" t="s">
        <v>2214</v>
      </c>
      <c r="N2336" s="372" t="s">
        <v>6342</v>
      </c>
      <c r="O2336" s="265" t="s">
        <v>31</v>
      </c>
      <c r="P2336" s="265" t="s">
        <v>32</v>
      </c>
    </row>
    <row r="2337" spans="1:16" ht="124.5" thickBot="1" x14ac:dyDescent="0.25">
      <c r="A2337" s="15">
        <v>2336</v>
      </c>
      <c r="B2337" s="265" t="s">
        <v>1264</v>
      </c>
      <c r="C2337" s="266">
        <v>891180084</v>
      </c>
      <c r="D2337" s="266">
        <v>2</v>
      </c>
      <c r="E2337" s="323" t="s">
        <v>6146</v>
      </c>
      <c r="F2337" s="329" t="s">
        <v>6192</v>
      </c>
      <c r="H2337" s="310" t="s">
        <v>6074</v>
      </c>
      <c r="I2337" s="334" t="s">
        <v>6259</v>
      </c>
      <c r="J2337" s="350">
        <v>42090</v>
      </c>
      <c r="K2337" s="329">
        <v>25432532</v>
      </c>
      <c r="L2337" s="322" t="s">
        <v>6325</v>
      </c>
      <c r="M2337" s="265" t="s">
        <v>2214</v>
      </c>
      <c r="N2337" s="372" t="s">
        <v>6342</v>
      </c>
      <c r="O2337" s="265" t="s">
        <v>31</v>
      </c>
      <c r="P2337" s="265" t="s">
        <v>32</v>
      </c>
    </row>
    <row r="2338" spans="1:16" ht="77.25" thickTop="1" x14ac:dyDescent="0.2">
      <c r="A2338" s="9">
        <v>2337</v>
      </c>
      <c r="B2338" s="265" t="s">
        <v>1264</v>
      </c>
      <c r="C2338" s="266">
        <v>891180084</v>
      </c>
      <c r="D2338" s="266">
        <v>2</v>
      </c>
      <c r="E2338" s="324" t="s">
        <v>6147</v>
      </c>
      <c r="F2338" s="360" t="s">
        <v>6193</v>
      </c>
      <c r="H2338" s="311" t="s">
        <v>6075</v>
      </c>
      <c r="I2338" s="335" t="s">
        <v>6260</v>
      </c>
      <c r="J2338" s="351">
        <v>42090</v>
      </c>
      <c r="K2338" s="360">
        <v>228417459</v>
      </c>
      <c r="L2338" s="369" t="s">
        <v>6323</v>
      </c>
      <c r="M2338" s="265" t="s">
        <v>2214</v>
      </c>
      <c r="N2338" s="373" t="s">
        <v>6343</v>
      </c>
      <c r="O2338" s="265" t="s">
        <v>31</v>
      </c>
      <c r="P2338" s="265" t="s">
        <v>32</v>
      </c>
    </row>
    <row r="2339" spans="1:16" ht="68.25" thickBot="1" x14ac:dyDescent="0.25">
      <c r="A2339" s="15">
        <v>2338</v>
      </c>
      <c r="B2339" s="265" t="s">
        <v>1264</v>
      </c>
      <c r="C2339" s="266">
        <v>891180084</v>
      </c>
      <c r="D2339" s="266">
        <v>2</v>
      </c>
      <c r="E2339" s="325" t="s">
        <v>6145</v>
      </c>
      <c r="F2339" s="361" t="s">
        <v>6191</v>
      </c>
      <c r="H2339" s="312" t="s">
        <v>6076</v>
      </c>
      <c r="I2339" s="337" t="s">
        <v>6261</v>
      </c>
      <c r="J2339" s="352">
        <v>42090</v>
      </c>
      <c r="K2339" s="361">
        <v>33964622</v>
      </c>
      <c r="L2339" s="370" t="s">
        <v>6326</v>
      </c>
      <c r="M2339" s="265" t="s">
        <v>2214</v>
      </c>
      <c r="N2339" s="374" t="s">
        <v>6344</v>
      </c>
      <c r="O2339" s="265" t="s">
        <v>31</v>
      </c>
      <c r="P2339" s="265" t="s">
        <v>32</v>
      </c>
    </row>
    <row r="2340" spans="1:16" ht="90" thickTop="1" x14ac:dyDescent="0.2">
      <c r="A2340" s="9">
        <v>2339</v>
      </c>
      <c r="B2340" s="265" t="s">
        <v>1264</v>
      </c>
      <c r="C2340" s="266">
        <v>891180084</v>
      </c>
      <c r="D2340" s="266">
        <v>2</v>
      </c>
      <c r="E2340" s="314" t="s">
        <v>6148</v>
      </c>
      <c r="F2340" s="392" t="s">
        <v>6194</v>
      </c>
      <c r="H2340" s="313" t="s">
        <v>6077</v>
      </c>
      <c r="I2340" s="338" t="s">
        <v>6262</v>
      </c>
      <c r="J2340" s="353">
        <v>42100</v>
      </c>
      <c r="K2340" s="362">
        <v>100000000</v>
      </c>
      <c r="L2340" s="47" t="s">
        <v>288</v>
      </c>
      <c r="M2340" s="265" t="s">
        <v>2214</v>
      </c>
      <c r="N2340" s="341" t="s">
        <v>6345</v>
      </c>
      <c r="O2340" s="265" t="s">
        <v>31</v>
      </c>
      <c r="P2340" s="265" t="s">
        <v>32</v>
      </c>
    </row>
    <row r="2341" spans="1:16" ht="77.25" thickBot="1" x14ac:dyDescent="0.25">
      <c r="A2341" s="15">
        <v>2340</v>
      </c>
      <c r="B2341" s="265" t="s">
        <v>1264</v>
      </c>
      <c r="C2341" s="266">
        <v>891180084</v>
      </c>
      <c r="D2341" s="266">
        <v>2</v>
      </c>
      <c r="E2341" s="314" t="s">
        <v>6145</v>
      </c>
      <c r="F2341" s="392" t="s">
        <v>6191</v>
      </c>
      <c r="H2341" s="314" t="s">
        <v>6078</v>
      </c>
      <c r="I2341" s="338" t="s">
        <v>6263</v>
      </c>
      <c r="J2341" s="353">
        <v>42100</v>
      </c>
      <c r="K2341" s="362">
        <v>35309976</v>
      </c>
      <c r="L2341" s="371" t="s">
        <v>6326</v>
      </c>
      <c r="M2341" s="265" t="s">
        <v>2214</v>
      </c>
      <c r="N2341" s="338" t="s">
        <v>6346</v>
      </c>
      <c r="O2341" s="265" t="s">
        <v>31</v>
      </c>
      <c r="P2341" s="265" t="s">
        <v>32</v>
      </c>
    </row>
    <row r="2342" spans="1:16" ht="128.25" thickTop="1" x14ac:dyDescent="0.2">
      <c r="A2342" s="9">
        <v>2341</v>
      </c>
      <c r="B2342" s="265" t="s">
        <v>1264</v>
      </c>
      <c r="C2342" s="266">
        <v>891180084</v>
      </c>
      <c r="D2342" s="266">
        <v>2</v>
      </c>
      <c r="E2342" s="314" t="s">
        <v>6149</v>
      </c>
      <c r="F2342" s="392" t="s">
        <v>6195</v>
      </c>
      <c r="H2342" s="314" t="s">
        <v>6079</v>
      </c>
      <c r="I2342" s="339" t="s">
        <v>6264</v>
      </c>
      <c r="J2342" s="353">
        <v>42104</v>
      </c>
      <c r="K2342" s="362">
        <v>121310000</v>
      </c>
      <c r="L2342" s="47" t="s">
        <v>288</v>
      </c>
      <c r="M2342" s="265" t="s">
        <v>2214</v>
      </c>
      <c r="N2342" s="341" t="s">
        <v>6347</v>
      </c>
      <c r="O2342" s="265" t="s">
        <v>31</v>
      </c>
      <c r="P2342" s="265" t="s">
        <v>32</v>
      </c>
    </row>
    <row r="2343" spans="1:16" ht="179.25" thickBot="1" x14ac:dyDescent="0.25">
      <c r="A2343" s="15">
        <v>2342</v>
      </c>
      <c r="B2343" s="265" t="s">
        <v>1264</v>
      </c>
      <c r="C2343" s="266">
        <v>891180084</v>
      </c>
      <c r="D2343" s="266">
        <v>2</v>
      </c>
      <c r="E2343" s="314" t="s">
        <v>6150</v>
      </c>
      <c r="F2343" s="392" t="s">
        <v>6196</v>
      </c>
      <c r="H2343" s="315" t="s">
        <v>6080</v>
      </c>
      <c r="I2343" s="340" t="s">
        <v>6265</v>
      </c>
      <c r="J2343" s="353">
        <v>42104</v>
      </c>
      <c r="K2343" s="363">
        <v>703640620</v>
      </c>
      <c r="L2343" s="2" t="s">
        <v>4030</v>
      </c>
      <c r="M2343" s="265" t="s">
        <v>2214</v>
      </c>
      <c r="N2343" s="341" t="s">
        <v>6348</v>
      </c>
      <c r="O2343" s="265" t="s">
        <v>31</v>
      </c>
      <c r="P2343" s="265" t="s">
        <v>32</v>
      </c>
    </row>
    <row r="2344" spans="1:16" ht="77.25" thickTop="1" x14ac:dyDescent="0.2">
      <c r="A2344" s="9">
        <v>2343</v>
      </c>
      <c r="B2344" s="265" t="s">
        <v>1264</v>
      </c>
      <c r="C2344" s="266">
        <v>891180084</v>
      </c>
      <c r="D2344" s="266">
        <v>2</v>
      </c>
      <c r="E2344" s="314" t="s">
        <v>370</v>
      </c>
      <c r="F2344" s="393" t="s">
        <v>6197</v>
      </c>
      <c r="H2344" s="313" t="s">
        <v>6081</v>
      </c>
      <c r="I2344" s="341" t="s">
        <v>6266</v>
      </c>
      <c r="J2344" s="354">
        <v>42109</v>
      </c>
      <c r="K2344" s="363">
        <v>82176221</v>
      </c>
      <c r="L2344" s="2" t="s">
        <v>4030</v>
      </c>
      <c r="M2344" s="265" t="s">
        <v>2214</v>
      </c>
      <c r="N2344" s="341" t="s">
        <v>6349</v>
      </c>
      <c r="O2344" s="265" t="s">
        <v>31</v>
      </c>
      <c r="P2344" s="265" t="s">
        <v>32</v>
      </c>
    </row>
    <row r="2345" spans="1:16" ht="77.25" thickBot="1" x14ac:dyDescent="0.25">
      <c r="A2345" s="15">
        <v>2344</v>
      </c>
      <c r="B2345" s="265" t="s">
        <v>1264</v>
      </c>
      <c r="C2345" s="266">
        <v>891180084</v>
      </c>
      <c r="D2345" s="266">
        <v>2</v>
      </c>
      <c r="E2345" s="314" t="s">
        <v>6151</v>
      </c>
      <c r="F2345" s="392" t="s">
        <v>6198</v>
      </c>
      <c r="H2345" s="313" t="s">
        <v>6082</v>
      </c>
      <c r="I2345" s="341" t="s">
        <v>6267</v>
      </c>
      <c r="J2345" s="353">
        <v>42109</v>
      </c>
      <c r="K2345" s="362">
        <v>239816980</v>
      </c>
      <c r="L2345" s="2" t="s">
        <v>4030</v>
      </c>
      <c r="M2345" s="265" t="s">
        <v>2214</v>
      </c>
      <c r="N2345" s="341" t="s">
        <v>6350</v>
      </c>
      <c r="O2345" s="265" t="s">
        <v>31</v>
      </c>
      <c r="P2345" s="265" t="s">
        <v>32</v>
      </c>
    </row>
    <row r="2346" spans="1:16" ht="90" thickTop="1" x14ac:dyDescent="0.2">
      <c r="A2346" s="9">
        <v>2345</v>
      </c>
      <c r="B2346" s="265" t="s">
        <v>1264</v>
      </c>
      <c r="C2346" s="266">
        <v>891180084</v>
      </c>
      <c r="D2346" s="266">
        <v>2</v>
      </c>
      <c r="E2346" s="314" t="s">
        <v>6152</v>
      </c>
      <c r="F2346" s="392" t="s">
        <v>6199</v>
      </c>
      <c r="H2346" s="313" t="s">
        <v>6083</v>
      </c>
      <c r="I2346" s="342" t="s">
        <v>6268</v>
      </c>
      <c r="J2346" s="355">
        <v>42115</v>
      </c>
      <c r="K2346" s="364">
        <v>89199360</v>
      </c>
      <c r="L2346" s="47" t="s">
        <v>288</v>
      </c>
      <c r="M2346" s="265" t="s">
        <v>2214</v>
      </c>
      <c r="N2346" s="342" t="s">
        <v>6351</v>
      </c>
      <c r="O2346" s="265" t="s">
        <v>31</v>
      </c>
      <c r="P2346" s="265" t="s">
        <v>32</v>
      </c>
    </row>
    <row r="2347" spans="1:16" ht="77.25" thickBot="1" x14ac:dyDescent="0.25">
      <c r="A2347" s="15">
        <v>2346</v>
      </c>
      <c r="B2347" s="265" t="s">
        <v>1264</v>
      </c>
      <c r="C2347" s="266">
        <v>891180084</v>
      </c>
      <c r="D2347" s="266">
        <v>2</v>
      </c>
      <c r="E2347" s="314" t="s">
        <v>6153</v>
      </c>
      <c r="F2347" s="392" t="s">
        <v>6200</v>
      </c>
      <c r="H2347" s="313" t="s">
        <v>6084</v>
      </c>
      <c r="I2347" s="341" t="s">
        <v>6269</v>
      </c>
      <c r="J2347" s="353">
        <v>42117</v>
      </c>
      <c r="K2347" s="362">
        <v>140000000</v>
      </c>
      <c r="L2347" s="2" t="s">
        <v>4030</v>
      </c>
      <c r="M2347" s="265" t="s">
        <v>2214</v>
      </c>
      <c r="N2347" s="341" t="s">
        <v>6352</v>
      </c>
      <c r="O2347" s="265" t="s">
        <v>31</v>
      </c>
      <c r="P2347" s="265" t="s">
        <v>32</v>
      </c>
    </row>
    <row r="2348" spans="1:16" ht="77.25" thickTop="1" x14ac:dyDescent="0.2">
      <c r="A2348" s="9">
        <v>2347</v>
      </c>
      <c r="B2348" s="265" t="s">
        <v>1264</v>
      </c>
      <c r="C2348" s="266">
        <v>891180084</v>
      </c>
      <c r="D2348" s="266">
        <v>2</v>
      </c>
      <c r="E2348" s="315" t="s">
        <v>6154</v>
      </c>
      <c r="F2348" s="394" t="s">
        <v>6201</v>
      </c>
      <c r="H2348" s="316" t="s">
        <v>6085</v>
      </c>
      <c r="I2348" s="341" t="s">
        <v>6270</v>
      </c>
      <c r="J2348" s="353">
        <v>42128</v>
      </c>
      <c r="K2348" s="362">
        <v>20670750</v>
      </c>
      <c r="L2348" s="47" t="s">
        <v>288</v>
      </c>
      <c r="M2348" s="265" t="s">
        <v>2214</v>
      </c>
      <c r="N2348" s="341" t="s">
        <v>6353</v>
      </c>
      <c r="O2348" s="265" t="s">
        <v>31</v>
      </c>
      <c r="P2348" s="265" t="s">
        <v>32</v>
      </c>
    </row>
    <row r="2349" spans="1:16" ht="77.25" thickBot="1" x14ac:dyDescent="0.25">
      <c r="A2349" s="15">
        <v>2348</v>
      </c>
      <c r="B2349" s="265" t="s">
        <v>1264</v>
      </c>
      <c r="C2349" s="266">
        <v>891180084</v>
      </c>
      <c r="D2349" s="266">
        <v>2</v>
      </c>
      <c r="E2349" s="326" t="s">
        <v>4027</v>
      </c>
      <c r="F2349" s="349" t="s">
        <v>6202</v>
      </c>
      <c r="H2349" s="317" t="s">
        <v>6086</v>
      </c>
      <c r="I2349" s="343" t="s">
        <v>6271</v>
      </c>
      <c r="J2349" s="354">
        <v>42128</v>
      </c>
      <c r="K2349" s="362">
        <v>84750000</v>
      </c>
      <c r="L2349" s="2" t="s">
        <v>4030</v>
      </c>
      <c r="M2349" s="265" t="s">
        <v>2214</v>
      </c>
      <c r="N2349" s="343" t="s">
        <v>6354</v>
      </c>
      <c r="O2349" s="265" t="s">
        <v>31</v>
      </c>
      <c r="P2349" s="265" t="s">
        <v>32</v>
      </c>
    </row>
    <row r="2350" spans="1:16" ht="77.25" thickTop="1" x14ac:dyDescent="0.2">
      <c r="A2350" s="9">
        <v>2349</v>
      </c>
      <c r="B2350" s="265" t="s">
        <v>1264</v>
      </c>
      <c r="C2350" s="266">
        <v>891180084</v>
      </c>
      <c r="D2350" s="266">
        <v>2</v>
      </c>
      <c r="E2350" s="319" t="s">
        <v>6155</v>
      </c>
      <c r="F2350" s="395" t="s">
        <v>6203</v>
      </c>
      <c r="H2350" s="318" t="s">
        <v>6087</v>
      </c>
      <c r="I2350" s="342" t="s">
        <v>6272</v>
      </c>
      <c r="J2350" s="355">
        <v>42129</v>
      </c>
      <c r="K2350" s="364">
        <v>243637689</v>
      </c>
      <c r="L2350" s="369" t="s">
        <v>6323</v>
      </c>
      <c r="M2350" s="265" t="s">
        <v>2214</v>
      </c>
      <c r="N2350" s="342" t="s">
        <v>6355</v>
      </c>
      <c r="O2350" s="265" t="s">
        <v>31</v>
      </c>
      <c r="P2350" s="265" t="s">
        <v>32</v>
      </c>
    </row>
    <row r="2351" spans="1:16" ht="77.25" thickBot="1" x14ac:dyDescent="0.25">
      <c r="A2351" s="15">
        <v>2350</v>
      </c>
      <c r="B2351" s="265" t="s">
        <v>1264</v>
      </c>
      <c r="C2351" s="266">
        <v>891180084</v>
      </c>
      <c r="D2351" s="266">
        <v>2</v>
      </c>
      <c r="E2351" s="314" t="s">
        <v>6156</v>
      </c>
      <c r="F2351" s="392" t="s">
        <v>6204</v>
      </c>
      <c r="H2351" s="314" t="s">
        <v>6088</v>
      </c>
      <c r="I2351" s="341" t="s">
        <v>6273</v>
      </c>
      <c r="J2351" s="353">
        <v>42130</v>
      </c>
      <c r="K2351" s="362">
        <v>201817262</v>
      </c>
      <c r="L2351" s="369" t="s">
        <v>6323</v>
      </c>
      <c r="M2351" s="265" t="s">
        <v>2214</v>
      </c>
      <c r="N2351" s="341" t="s">
        <v>6356</v>
      </c>
      <c r="O2351" s="265" t="s">
        <v>31</v>
      </c>
      <c r="P2351" s="265" t="s">
        <v>32</v>
      </c>
    </row>
    <row r="2352" spans="1:16" ht="90" thickTop="1" x14ac:dyDescent="0.2">
      <c r="A2352" s="9">
        <v>2351</v>
      </c>
      <c r="B2352" s="265" t="s">
        <v>1264</v>
      </c>
      <c r="C2352" s="266">
        <v>891180084</v>
      </c>
      <c r="D2352" s="266">
        <v>2</v>
      </c>
      <c r="E2352" s="319" t="s">
        <v>6157</v>
      </c>
      <c r="F2352" s="395" t="s">
        <v>6205</v>
      </c>
      <c r="H2352" s="319" t="s">
        <v>6089</v>
      </c>
      <c r="I2352" s="342" t="s">
        <v>6274</v>
      </c>
      <c r="J2352" s="355">
        <v>42135</v>
      </c>
      <c r="K2352" s="364">
        <v>244800000</v>
      </c>
      <c r="L2352" s="47" t="s">
        <v>288</v>
      </c>
      <c r="M2352" s="265" t="s">
        <v>2214</v>
      </c>
      <c r="N2352" s="342" t="s">
        <v>6357</v>
      </c>
      <c r="O2352" s="265" t="s">
        <v>31</v>
      </c>
      <c r="P2352" s="265" t="s">
        <v>32</v>
      </c>
    </row>
    <row r="2353" spans="1:16" ht="115.5" thickBot="1" x14ac:dyDescent="0.25">
      <c r="A2353" s="15">
        <v>2352</v>
      </c>
      <c r="B2353" s="265" t="s">
        <v>1264</v>
      </c>
      <c r="C2353" s="266">
        <v>891180084</v>
      </c>
      <c r="D2353" s="266">
        <v>2</v>
      </c>
      <c r="E2353" s="315" t="s">
        <v>6158</v>
      </c>
      <c r="F2353" s="394" t="s">
        <v>6206</v>
      </c>
      <c r="H2353" s="316" t="s">
        <v>6090</v>
      </c>
      <c r="I2353" s="338" t="s">
        <v>6275</v>
      </c>
      <c r="J2353" s="353">
        <v>42137</v>
      </c>
      <c r="K2353" s="362">
        <v>244464200</v>
      </c>
      <c r="L2353" s="47" t="s">
        <v>288</v>
      </c>
      <c r="M2353" s="265" t="s">
        <v>2214</v>
      </c>
      <c r="N2353" s="341" t="s">
        <v>6358</v>
      </c>
      <c r="O2353" s="265" t="s">
        <v>31</v>
      </c>
      <c r="P2353" s="265" t="s">
        <v>32</v>
      </c>
    </row>
    <row r="2354" spans="1:16" ht="90" thickTop="1" x14ac:dyDescent="0.2">
      <c r="A2354" s="9">
        <v>2353</v>
      </c>
      <c r="B2354" s="265" t="s">
        <v>1264</v>
      </c>
      <c r="C2354" s="266">
        <v>891180084</v>
      </c>
      <c r="D2354" s="266">
        <v>2</v>
      </c>
      <c r="E2354" s="319" t="s">
        <v>6159</v>
      </c>
      <c r="F2354" s="395" t="s">
        <v>6207</v>
      </c>
      <c r="H2354" s="318" t="s">
        <v>6091</v>
      </c>
      <c r="I2354" s="342" t="s">
        <v>6276</v>
      </c>
      <c r="J2354" s="355">
        <v>42138</v>
      </c>
      <c r="K2354" s="364">
        <v>244801848</v>
      </c>
      <c r="L2354" s="369" t="s">
        <v>6323</v>
      </c>
      <c r="M2354" s="265" t="s">
        <v>2214</v>
      </c>
      <c r="N2354" s="342" t="s">
        <v>6359</v>
      </c>
      <c r="O2354" s="265" t="s">
        <v>31</v>
      </c>
      <c r="P2354" s="265" t="s">
        <v>32</v>
      </c>
    </row>
    <row r="2355" spans="1:16" ht="77.25" thickBot="1" x14ac:dyDescent="0.25">
      <c r="A2355" s="15">
        <v>2354</v>
      </c>
      <c r="B2355" s="265" t="s">
        <v>1264</v>
      </c>
      <c r="C2355" s="266">
        <v>891180084</v>
      </c>
      <c r="D2355" s="266">
        <v>2</v>
      </c>
      <c r="E2355" s="327" t="s">
        <v>6160</v>
      </c>
      <c r="F2355" s="392" t="s">
        <v>6208</v>
      </c>
      <c r="H2355" s="314" t="s">
        <v>6092</v>
      </c>
      <c r="I2355" s="341" t="s">
        <v>6277</v>
      </c>
      <c r="J2355" s="353">
        <v>42151</v>
      </c>
      <c r="K2355" s="362">
        <v>27828400</v>
      </c>
      <c r="L2355" s="47" t="s">
        <v>288</v>
      </c>
      <c r="M2355" s="265" t="s">
        <v>2214</v>
      </c>
      <c r="N2355" s="341" t="s">
        <v>6360</v>
      </c>
      <c r="O2355" s="265" t="s">
        <v>31</v>
      </c>
      <c r="P2355" s="265" t="s">
        <v>32</v>
      </c>
    </row>
    <row r="2356" spans="1:16" ht="90" thickTop="1" x14ac:dyDescent="0.2">
      <c r="A2356" s="9">
        <v>2355</v>
      </c>
      <c r="B2356" s="265" t="s">
        <v>1264</v>
      </c>
      <c r="C2356" s="266">
        <v>891180084</v>
      </c>
      <c r="D2356" s="266">
        <v>2</v>
      </c>
      <c r="E2356" s="314" t="s">
        <v>6161</v>
      </c>
      <c r="F2356" s="392" t="s">
        <v>6209</v>
      </c>
      <c r="H2356" s="314" t="s">
        <v>6093</v>
      </c>
      <c r="I2356" s="314" t="s">
        <v>6278</v>
      </c>
      <c r="J2356" s="356">
        <v>42138</v>
      </c>
      <c r="K2356" s="365">
        <v>189556618</v>
      </c>
      <c r="L2356" s="2" t="s">
        <v>4030</v>
      </c>
      <c r="M2356" s="265" t="s">
        <v>2214</v>
      </c>
      <c r="N2356" s="314" t="s">
        <v>6361</v>
      </c>
      <c r="O2356" s="265" t="s">
        <v>31</v>
      </c>
      <c r="P2356" s="265" t="s">
        <v>32</v>
      </c>
    </row>
    <row r="2357" spans="1:16" ht="102.75" thickBot="1" x14ac:dyDescent="0.25">
      <c r="A2357" s="15">
        <v>2356</v>
      </c>
      <c r="B2357" s="265" t="s">
        <v>1264</v>
      </c>
      <c r="C2357" s="266">
        <v>891180084</v>
      </c>
      <c r="D2357" s="266">
        <v>2</v>
      </c>
      <c r="E2357" s="314" t="s">
        <v>6162</v>
      </c>
      <c r="F2357" s="392" t="s">
        <v>6210</v>
      </c>
      <c r="H2357" s="314" t="s">
        <v>6094</v>
      </c>
      <c r="I2357" s="314" t="s">
        <v>6279</v>
      </c>
      <c r="J2357" s="357">
        <v>42179</v>
      </c>
      <c r="K2357" s="365">
        <v>15385200</v>
      </c>
      <c r="L2357" s="47" t="s">
        <v>288</v>
      </c>
      <c r="M2357" s="265" t="s">
        <v>2214</v>
      </c>
      <c r="N2357" s="314" t="s">
        <v>6362</v>
      </c>
      <c r="O2357" s="265" t="s">
        <v>31</v>
      </c>
      <c r="P2357" s="265" t="s">
        <v>32</v>
      </c>
    </row>
    <row r="2358" spans="1:16" ht="64.5" thickTop="1" x14ac:dyDescent="0.2">
      <c r="A2358" s="9">
        <v>2357</v>
      </c>
      <c r="B2358" s="265" t="s">
        <v>1264</v>
      </c>
      <c r="C2358" s="266">
        <v>891180084</v>
      </c>
      <c r="D2358" s="266">
        <v>2</v>
      </c>
      <c r="E2358" s="314" t="s">
        <v>6163</v>
      </c>
      <c r="F2358" s="392" t="s">
        <v>6211</v>
      </c>
      <c r="H2358" s="314" t="s">
        <v>6095</v>
      </c>
      <c r="I2358" s="314" t="s">
        <v>6280</v>
      </c>
      <c r="J2358" s="356">
        <v>42180</v>
      </c>
      <c r="K2358" s="365">
        <v>95676800</v>
      </c>
      <c r="L2358" s="2" t="s">
        <v>4030</v>
      </c>
      <c r="M2358" s="265" t="s">
        <v>2214</v>
      </c>
      <c r="N2358" s="314" t="s">
        <v>6363</v>
      </c>
      <c r="O2358" s="265" t="s">
        <v>31</v>
      </c>
      <c r="P2358" s="265" t="s">
        <v>32</v>
      </c>
    </row>
    <row r="2359" spans="1:16" ht="51.75" thickBot="1" x14ac:dyDescent="0.25">
      <c r="A2359" s="15">
        <v>2358</v>
      </c>
      <c r="B2359" s="265" t="s">
        <v>1264</v>
      </c>
      <c r="C2359" s="266">
        <v>891180084</v>
      </c>
      <c r="D2359" s="266">
        <v>2</v>
      </c>
      <c r="E2359" s="314" t="s">
        <v>3813</v>
      </c>
      <c r="F2359" s="392" t="s">
        <v>6212</v>
      </c>
      <c r="H2359" s="314" t="s">
        <v>6096</v>
      </c>
      <c r="I2359" s="314" t="s">
        <v>6281</v>
      </c>
      <c r="J2359" s="356">
        <v>42187</v>
      </c>
      <c r="K2359" s="365">
        <v>35543093</v>
      </c>
      <c r="L2359" s="369" t="s">
        <v>6323</v>
      </c>
      <c r="M2359" s="265" t="s">
        <v>2214</v>
      </c>
      <c r="N2359" s="314" t="s">
        <v>6364</v>
      </c>
      <c r="O2359" s="265" t="s">
        <v>31</v>
      </c>
      <c r="P2359" s="265" t="s">
        <v>32</v>
      </c>
    </row>
    <row r="2360" spans="1:16" ht="77.25" thickTop="1" x14ac:dyDescent="0.2">
      <c r="A2360" s="9">
        <v>2359</v>
      </c>
      <c r="B2360" s="265" t="s">
        <v>1264</v>
      </c>
      <c r="C2360" s="266">
        <v>891180084</v>
      </c>
      <c r="D2360" s="266">
        <v>2</v>
      </c>
      <c r="E2360" s="314" t="s">
        <v>6164</v>
      </c>
      <c r="F2360" s="392" t="s">
        <v>6213</v>
      </c>
      <c r="H2360" s="314" t="s">
        <v>6097</v>
      </c>
      <c r="I2360" s="314" t="s">
        <v>6282</v>
      </c>
      <c r="J2360" s="356">
        <v>42195</v>
      </c>
      <c r="K2360" s="365">
        <v>247167248</v>
      </c>
      <c r="L2360" s="2" t="s">
        <v>4030</v>
      </c>
      <c r="M2360" s="265" t="s">
        <v>2214</v>
      </c>
      <c r="N2360" s="314" t="s">
        <v>6365</v>
      </c>
      <c r="O2360" s="265" t="s">
        <v>31</v>
      </c>
      <c r="P2360" s="265" t="s">
        <v>32</v>
      </c>
    </row>
    <row r="2361" spans="1:16" ht="90" thickBot="1" x14ac:dyDescent="0.25">
      <c r="A2361" s="15">
        <v>2360</v>
      </c>
      <c r="B2361" s="265" t="s">
        <v>1264</v>
      </c>
      <c r="C2361" s="266">
        <v>891180084</v>
      </c>
      <c r="D2361" s="266">
        <v>2</v>
      </c>
      <c r="E2361" s="314" t="s">
        <v>6165</v>
      </c>
      <c r="F2361" s="392" t="s">
        <v>6214</v>
      </c>
      <c r="H2361" s="314" t="s">
        <v>6098</v>
      </c>
      <c r="I2361" s="344" t="s">
        <v>6283</v>
      </c>
      <c r="J2361" s="353">
        <v>42201</v>
      </c>
      <c r="K2361" s="365">
        <v>239600131</v>
      </c>
      <c r="L2361" s="369" t="s">
        <v>6323</v>
      </c>
      <c r="M2361" s="265" t="s">
        <v>2214</v>
      </c>
      <c r="N2361" s="341" t="s">
        <v>6366</v>
      </c>
      <c r="O2361" s="265" t="s">
        <v>31</v>
      </c>
      <c r="P2361" s="265" t="s">
        <v>32</v>
      </c>
    </row>
    <row r="2362" spans="1:16" ht="51.75" thickTop="1" x14ac:dyDescent="0.2">
      <c r="A2362" s="9">
        <v>2361</v>
      </c>
      <c r="B2362" s="265" t="s">
        <v>1264</v>
      </c>
      <c r="C2362" s="266">
        <v>891180084</v>
      </c>
      <c r="D2362" s="266">
        <v>2</v>
      </c>
      <c r="E2362" s="314" t="s">
        <v>6166</v>
      </c>
      <c r="F2362" s="392" t="s">
        <v>6215</v>
      </c>
      <c r="H2362" s="314" t="s">
        <v>6099</v>
      </c>
      <c r="I2362" s="314" t="s">
        <v>6284</v>
      </c>
      <c r="J2362" s="356">
        <v>42199</v>
      </c>
      <c r="K2362" s="365">
        <v>140887203</v>
      </c>
      <c r="L2362" s="369" t="s">
        <v>6323</v>
      </c>
      <c r="M2362" s="265" t="s">
        <v>2214</v>
      </c>
      <c r="N2362" s="314" t="s">
        <v>6367</v>
      </c>
      <c r="O2362" s="265" t="s">
        <v>31</v>
      </c>
      <c r="P2362" s="265" t="s">
        <v>32</v>
      </c>
    </row>
    <row r="2363" spans="1:16" ht="64.5" thickBot="1" x14ac:dyDescent="0.25">
      <c r="A2363" s="15">
        <v>2362</v>
      </c>
      <c r="B2363" s="265" t="s">
        <v>1264</v>
      </c>
      <c r="C2363" s="266">
        <v>891180084</v>
      </c>
      <c r="D2363" s="266">
        <v>2</v>
      </c>
      <c r="E2363" s="314" t="s">
        <v>6151</v>
      </c>
      <c r="F2363" s="392" t="s">
        <v>6198</v>
      </c>
      <c r="H2363" s="314" t="s">
        <v>6100</v>
      </c>
      <c r="I2363" s="314" t="s">
        <v>6285</v>
      </c>
      <c r="J2363" s="356">
        <v>42213</v>
      </c>
      <c r="K2363" s="365">
        <v>104322000</v>
      </c>
      <c r="L2363" s="2" t="s">
        <v>4030</v>
      </c>
      <c r="M2363" s="265" t="s">
        <v>2214</v>
      </c>
      <c r="N2363" s="314" t="s">
        <v>6368</v>
      </c>
      <c r="O2363" s="265" t="s">
        <v>31</v>
      </c>
      <c r="P2363" s="265" t="s">
        <v>32</v>
      </c>
    </row>
    <row r="2364" spans="1:16" ht="51.75" thickTop="1" x14ac:dyDescent="0.2">
      <c r="A2364" s="9">
        <v>2363</v>
      </c>
      <c r="B2364" s="265" t="s">
        <v>1264</v>
      </c>
      <c r="C2364" s="266">
        <v>891180084</v>
      </c>
      <c r="D2364" s="266">
        <v>2</v>
      </c>
      <c r="E2364" s="314" t="s">
        <v>6167</v>
      </c>
      <c r="F2364" s="392" t="s">
        <v>6216</v>
      </c>
      <c r="H2364" s="314" t="s">
        <v>6101</v>
      </c>
      <c r="I2364" s="314" t="s">
        <v>6286</v>
      </c>
      <c r="J2364" s="356">
        <v>42222</v>
      </c>
      <c r="K2364" s="365">
        <v>107532000</v>
      </c>
      <c r="L2364" s="2" t="s">
        <v>4030</v>
      </c>
      <c r="M2364" s="265" t="s">
        <v>2214</v>
      </c>
      <c r="N2364" s="314" t="s">
        <v>6369</v>
      </c>
      <c r="O2364" s="265" t="s">
        <v>31</v>
      </c>
      <c r="P2364" s="265" t="s">
        <v>32</v>
      </c>
    </row>
    <row r="2365" spans="1:16" ht="77.25" thickBot="1" x14ac:dyDescent="0.25">
      <c r="A2365" s="15">
        <v>2364</v>
      </c>
      <c r="B2365" s="265" t="s">
        <v>1264</v>
      </c>
      <c r="C2365" s="266">
        <v>891180084</v>
      </c>
      <c r="D2365" s="266">
        <v>2</v>
      </c>
      <c r="E2365" s="314" t="s">
        <v>6168</v>
      </c>
      <c r="F2365" s="392" t="s">
        <v>6217</v>
      </c>
      <c r="H2365" s="313" t="s">
        <v>6102</v>
      </c>
      <c r="I2365" s="314" t="s">
        <v>6287</v>
      </c>
      <c r="J2365" s="356">
        <v>42222</v>
      </c>
      <c r="K2365" s="365">
        <v>105000000</v>
      </c>
      <c r="L2365" s="2" t="s">
        <v>4030</v>
      </c>
      <c r="M2365" s="265" t="s">
        <v>2214</v>
      </c>
      <c r="N2365" s="314" t="s">
        <v>6370</v>
      </c>
      <c r="O2365" s="265" t="s">
        <v>31</v>
      </c>
      <c r="P2365" s="265" t="s">
        <v>32</v>
      </c>
    </row>
    <row r="2366" spans="1:16" ht="77.25" thickTop="1" x14ac:dyDescent="0.2">
      <c r="A2366" s="9">
        <v>2365</v>
      </c>
      <c r="B2366" s="265" t="s">
        <v>1264</v>
      </c>
      <c r="C2366" s="266">
        <v>891180084</v>
      </c>
      <c r="D2366" s="266">
        <v>2</v>
      </c>
      <c r="E2366" s="314" t="s">
        <v>6168</v>
      </c>
      <c r="F2366" s="392" t="s">
        <v>6217</v>
      </c>
      <c r="H2366" s="314" t="s">
        <v>6103</v>
      </c>
      <c r="I2366" s="314" t="s">
        <v>6288</v>
      </c>
      <c r="J2366" s="356">
        <v>42234</v>
      </c>
      <c r="K2366" s="365">
        <v>45000000</v>
      </c>
      <c r="L2366" s="2" t="s">
        <v>4030</v>
      </c>
      <c r="M2366" s="265" t="s">
        <v>2214</v>
      </c>
      <c r="N2366" s="314" t="s">
        <v>6371</v>
      </c>
      <c r="O2366" s="265" t="s">
        <v>31</v>
      </c>
      <c r="P2366" s="265" t="s">
        <v>32</v>
      </c>
    </row>
    <row r="2367" spans="1:16" ht="77.25" thickBot="1" x14ac:dyDescent="0.25">
      <c r="A2367" s="15">
        <v>2366</v>
      </c>
      <c r="B2367" s="265" t="s">
        <v>1264</v>
      </c>
      <c r="C2367" s="266">
        <v>891180084</v>
      </c>
      <c r="D2367" s="266">
        <v>2</v>
      </c>
      <c r="E2367" s="315" t="s">
        <v>6169</v>
      </c>
      <c r="F2367" s="396" t="s">
        <v>6218</v>
      </c>
      <c r="H2367" s="316" t="s">
        <v>6104</v>
      </c>
      <c r="I2367" s="314" t="s">
        <v>6289</v>
      </c>
      <c r="J2367" s="356">
        <v>42227</v>
      </c>
      <c r="K2367" s="365">
        <v>140000000</v>
      </c>
      <c r="L2367" s="2" t="s">
        <v>647</v>
      </c>
      <c r="M2367" s="265" t="s">
        <v>2214</v>
      </c>
      <c r="N2367" s="314" t="s">
        <v>6372</v>
      </c>
      <c r="O2367" s="265" t="s">
        <v>31</v>
      </c>
      <c r="P2367" s="265" t="s">
        <v>32</v>
      </c>
    </row>
    <row r="2368" spans="1:16" ht="90" thickTop="1" x14ac:dyDescent="0.2">
      <c r="A2368" s="9">
        <v>2367</v>
      </c>
      <c r="B2368" s="265" t="s">
        <v>1264</v>
      </c>
      <c r="C2368" s="266">
        <v>891180084</v>
      </c>
      <c r="D2368" s="266">
        <v>2</v>
      </c>
      <c r="E2368" s="315" t="s">
        <v>6170</v>
      </c>
      <c r="F2368" s="394" t="s">
        <v>6219</v>
      </c>
      <c r="H2368" s="315" t="s">
        <v>6105</v>
      </c>
      <c r="I2368" s="314" t="s">
        <v>6290</v>
      </c>
      <c r="J2368" s="356">
        <v>42226</v>
      </c>
      <c r="K2368" s="365">
        <v>20520000</v>
      </c>
      <c r="L2368" s="2" t="s">
        <v>4030</v>
      </c>
      <c r="M2368" s="265" t="s">
        <v>2214</v>
      </c>
      <c r="N2368" s="314" t="s">
        <v>6373</v>
      </c>
      <c r="O2368" s="265" t="s">
        <v>31</v>
      </c>
      <c r="P2368" s="265" t="s">
        <v>32</v>
      </c>
    </row>
    <row r="2369" spans="1:16" ht="90" thickBot="1" x14ac:dyDescent="0.25">
      <c r="A2369" s="15">
        <v>2368</v>
      </c>
      <c r="B2369" s="265" t="s">
        <v>1264</v>
      </c>
      <c r="C2369" s="266">
        <v>891180084</v>
      </c>
      <c r="D2369" s="266">
        <v>2</v>
      </c>
      <c r="E2369" s="314" t="s">
        <v>6171</v>
      </c>
      <c r="F2369" s="397" t="s">
        <v>6220</v>
      </c>
      <c r="H2369" s="314" t="s">
        <v>6106</v>
      </c>
      <c r="I2369" s="314" t="s">
        <v>6291</v>
      </c>
      <c r="J2369" s="356" t="s">
        <v>6318</v>
      </c>
      <c r="K2369" s="365">
        <v>55666092</v>
      </c>
      <c r="L2369" s="2" t="s">
        <v>4030</v>
      </c>
      <c r="M2369" s="265" t="s">
        <v>2214</v>
      </c>
      <c r="N2369" s="314" t="s">
        <v>6374</v>
      </c>
      <c r="O2369" s="265" t="s">
        <v>31</v>
      </c>
      <c r="P2369" s="265" t="s">
        <v>32</v>
      </c>
    </row>
    <row r="2370" spans="1:16" ht="77.25" thickTop="1" x14ac:dyDescent="0.2">
      <c r="A2370" s="9">
        <v>2369</v>
      </c>
      <c r="B2370" s="265" t="s">
        <v>1264</v>
      </c>
      <c r="C2370" s="266">
        <v>891180084</v>
      </c>
      <c r="D2370" s="266">
        <v>2</v>
      </c>
      <c r="E2370" s="314" t="s">
        <v>6172</v>
      </c>
      <c r="F2370" s="392" t="s">
        <v>6221</v>
      </c>
      <c r="H2370" s="314" t="s">
        <v>6107</v>
      </c>
      <c r="I2370" s="314" t="s">
        <v>6292</v>
      </c>
      <c r="J2370" s="356" t="s">
        <v>6319</v>
      </c>
      <c r="K2370" s="365">
        <v>323400656</v>
      </c>
      <c r="L2370" s="369" t="s">
        <v>6323</v>
      </c>
      <c r="M2370" s="265" t="s">
        <v>2214</v>
      </c>
      <c r="N2370" s="314" t="s">
        <v>6375</v>
      </c>
      <c r="O2370" s="265" t="s">
        <v>31</v>
      </c>
      <c r="P2370" s="265" t="s">
        <v>32</v>
      </c>
    </row>
    <row r="2371" spans="1:16" ht="102.75" thickBot="1" x14ac:dyDescent="0.25">
      <c r="A2371" s="15">
        <v>2370</v>
      </c>
      <c r="B2371" s="265" t="s">
        <v>1264</v>
      </c>
      <c r="C2371" s="266">
        <v>891180084</v>
      </c>
      <c r="D2371" s="266">
        <v>2</v>
      </c>
      <c r="E2371" s="314" t="s">
        <v>6173</v>
      </c>
      <c r="F2371" s="392" t="s">
        <v>6222</v>
      </c>
      <c r="H2371" s="314" t="s">
        <v>6108</v>
      </c>
      <c r="I2371" s="314" t="s">
        <v>6293</v>
      </c>
      <c r="J2371" s="356" t="s">
        <v>6320</v>
      </c>
      <c r="K2371" s="365">
        <v>26260080</v>
      </c>
      <c r="L2371" s="380" t="s">
        <v>6327</v>
      </c>
      <c r="M2371" s="265" t="s">
        <v>2214</v>
      </c>
      <c r="N2371" s="314" t="s">
        <v>6376</v>
      </c>
      <c r="O2371" s="265" t="s">
        <v>31</v>
      </c>
      <c r="P2371" s="265" t="s">
        <v>32</v>
      </c>
    </row>
    <row r="2372" spans="1:16" ht="77.25" thickTop="1" x14ac:dyDescent="0.2">
      <c r="A2372" s="9">
        <v>2371</v>
      </c>
      <c r="B2372" s="265" t="s">
        <v>1264</v>
      </c>
      <c r="C2372" s="266">
        <v>891180084</v>
      </c>
      <c r="D2372" s="266">
        <v>2</v>
      </c>
      <c r="E2372" s="314" t="s">
        <v>6174</v>
      </c>
      <c r="F2372" s="392" t="s">
        <v>6223</v>
      </c>
      <c r="H2372" s="313" t="s">
        <v>6109</v>
      </c>
      <c r="I2372" s="345" t="s">
        <v>6294</v>
      </c>
      <c r="J2372" s="356" t="s">
        <v>6321</v>
      </c>
      <c r="K2372" s="404">
        <v>30208190</v>
      </c>
      <c r="L2372" s="2" t="s">
        <v>4030</v>
      </c>
      <c r="M2372" s="265" t="s">
        <v>2214</v>
      </c>
      <c r="N2372" s="345" t="s">
        <v>6377</v>
      </c>
      <c r="O2372" s="265" t="s">
        <v>31</v>
      </c>
      <c r="P2372" s="265" t="s">
        <v>32</v>
      </c>
    </row>
    <row r="2373" spans="1:16" ht="100.5" thickBot="1" x14ac:dyDescent="0.25">
      <c r="A2373" s="15">
        <v>2372</v>
      </c>
      <c r="B2373" s="265" t="s">
        <v>1264</v>
      </c>
      <c r="C2373" s="266">
        <v>891180084</v>
      </c>
      <c r="D2373" s="266">
        <v>2</v>
      </c>
      <c r="E2373" s="314" t="s">
        <v>6171</v>
      </c>
      <c r="F2373" s="398" t="s">
        <v>6220</v>
      </c>
      <c r="H2373" s="313" t="s">
        <v>6110</v>
      </c>
      <c r="I2373" s="346" t="s">
        <v>6295</v>
      </c>
      <c r="J2373" s="356">
        <v>42278</v>
      </c>
      <c r="K2373" s="366">
        <v>23223816</v>
      </c>
      <c r="L2373" s="2" t="s">
        <v>4030</v>
      </c>
      <c r="M2373" s="265" t="s">
        <v>2214</v>
      </c>
      <c r="N2373" s="375" t="s">
        <v>6377</v>
      </c>
      <c r="O2373" s="265" t="s">
        <v>31</v>
      </c>
      <c r="P2373" s="265" t="s">
        <v>32</v>
      </c>
    </row>
    <row r="2374" spans="1:16" ht="77.25" thickTop="1" x14ac:dyDescent="0.2">
      <c r="A2374" s="9">
        <v>2373</v>
      </c>
      <c r="B2374" s="265" t="s">
        <v>1264</v>
      </c>
      <c r="C2374" s="266">
        <v>891180084</v>
      </c>
      <c r="D2374" s="266">
        <v>2</v>
      </c>
      <c r="E2374" s="314" t="s">
        <v>6163</v>
      </c>
      <c r="F2374" s="392" t="s">
        <v>6211</v>
      </c>
      <c r="H2374" s="313" t="s">
        <v>6111</v>
      </c>
      <c r="I2374" s="314" t="s">
        <v>6296</v>
      </c>
      <c r="J2374" s="357">
        <v>42275</v>
      </c>
      <c r="K2374" s="367">
        <v>52867000</v>
      </c>
      <c r="L2374" s="2" t="s">
        <v>4030</v>
      </c>
      <c r="M2374" s="265" t="s">
        <v>2214</v>
      </c>
      <c r="N2374" s="314" t="s">
        <v>6378</v>
      </c>
      <c r="O2374" s="265" t="s">
        <v>31</v>
      </c>
      <c r="P2374" s="265" t="s">
        <v>32</v>
      </c>
    </row>
    <row r="2375" spans="1:16" ht="90" thickBot="1" x14ac:dyDescent="0.25">
      <c r="A2375" s="15">
        <v>2374</v>
      </c>
      <c r="B2375" s="265" t="s">
        <v>1264</v>
      </c>
      <c r="C2375" s="266">
        <v>891180084</v>
      </c>
      <c r="D2375" s="266">
        <v>2</v>
      </c>
      <c r="E2375" s="314" t="s">
        <v>6175</v>
      </c>
      <c r="F2375" s="341" t="s">
        <v>6224</v>
      </c>
      <c r="H2375" s="313" t="s">
        <v>6112</v>
      </c>
      <c r="I2375" s="314" t="s">
        <v>6297</v>
      </c>
      <c r="J2375" s="356">
        <v>42293</v>
      </c>
      <c r="K2375" s="365">
        <v>60409000</v>
      </c>
      <c r="L2375" s="2" t="s">
        <v>4030</v>
      </c>
      <c r="M2375" s="265" t="s">
        <v>2214</v>
      </c>
      <c r="N2375" s="314" t="s">
        <v>6379</v>
      </c>
      <c r="O2375" s="265" t="s">
        <v>31</v>
      </c>
      <c r="P2375" s="265" t="s">
        <v>32</v>
      </c>
    </row>
    <row r="2376" spans="1:16" ht="90" thickTop="1" x14ac:dyDescent="0.2">
      <c r="A2376" s="9">
        <v>2375</v>
      </c>
      <c r="B2376" s="265" t="s">
        <v>1264</v>
      </c>
      <c r="C2376" s="266">
        <v>891180084</v>
      </c>
      <c r="D2376" s="266">
        <v>2</v>
      </c>
      <c r="E2376" s="314" t="s">
        <v>6176</v>
      </c>
      <c r="F2376" s="392" t="s">
        <v>6225</v>
      </c>
      <c r="H2376" s="313" t="s">
        <v>6113</v>
      </c>
      <c r="I2376" s="314" t="s">
        <v>6298</v>
      </c>
      <c r="J2376" s="356">
        <v>42298</v>
      </c>
      <c r="K2376" s="365">
        <v>299999200</v>
      </c>
      <c r="L2376" s="2" t="s">
        <v>4030</v>
      </c>
      <c r="M2376" s="265" t="s">
        <v>2214</v>
      </c>
      <c r="N2376" s="314" t="s">
        <v>6380</v>
      </c>
      <c r="O2376" s="265" t="s">
        <v>31</v>
      </c>
      <c r="P2376" s="265" t="s">
        <v>32</v>
      </c>
    </row>
    <row r="2377" spans="1:16" ht="90" thickBot="1" x14ac:dyDescent="0.25">
      <c r="A2377" s="15">
        <v>2376</v>
      </c>
      <c r="B2377" s="265" t="s">
        <v>1264</v>
      </c>
      <c r="C2377" s="266">
        <v>891180084</v>
      </c>
      <c r="D2377" s="266">
        <v>2</v>
      </c>
      <c r="E2377" s="314" t="s">
        <v>6163</v>
      </c>
      <c r="F2377" s="392" t="s">
        <v>6226</v>
      </c>
      <c r="H2377" s="314" t="s">
        <v>6114</v>
      </c>
      <c r="I2377" s="314" t="s">
        <v>6299</v>
      </c>
      <c r="J2377" s="356">
        <v>42303</v>
      </c>
      <c r="K2377" s="365">
        <v>61544051</v>
      </c>
      <c r="L2377" s="2" t="s">
        <v>4030</v>
      </c>
      <c r="M2377" s="265" t="s">
        <v>2214</v>
      </c>
      <c r="N2377" s="314" t="s">
        <v>6381</v>
      </c>
      <c r="O2377" s="265" t="s">
        <v>31</v>
      </c>
      <c r="P2377" s="265" t="s">
        <v>32</v>
      </c>
    </row>
    <row r="2378" spans="1:16" ht="64.5" thickTop="1" x14ac:dyDescent="0.2">
      <c r="A2378" s="9">
        <v>2377</v>
      </c>
      <c r="B2378" s="265" t="s">
        <v>1264</v>
      </c>
      <c r="C2378" s="266">
        <v>891180084</v>
      </c>
      <c r="D2378" s="266">
        <v>2</v>
      </c>
      <c r="E2378" s="314" t="s">
        <v>6177</v>
      </c>
      <c r="F2378" s="392" t="s">
        <v>6227</v>
      </c>
      <c r="H2378" s="314" t="s">
        <v>6115</v>
      </c>
      <c r="I2378" s="314" t="s">
        <v>6300</v>
      </c>
      <c r="J2378" s="356">
        <v>42307</v>
      </c>
      <c r="K2378" s="365">
        <v>14662497</v>
      </c>
      <c r="L2378" s="2" t="s">
        <v>4030</v>
      </c>
      <c r="M2378" s="265" t="s">
        <v>2214</v>
      </c>
      <c r="N2378" s="314" t="s">
        <v>6382</v>
      </c>
      <c r="O2378" s="265" t="s">
        <v>31</v>
      </c>
      <c r="P2378" s="265" t="s">
        <v>32</v>
      </c>
    </row>
    <row r="2379" spans="1:16" ht="115.5" thickBot="1" x14ac:dyDescent="0.25">
      <c r="A2379" s="15">
        <v>2378</v>
      </c>
      <c r="B2379" s="265" t="s">
        <v>1264</v>
      </c>
      <c r="C2379" s="266">
        <v>891180084</v>
      </c>
      <c r="D2379" s="266">
        <v>2</v>
      </c>
      <c r="E2379" s="314" t="s">
        <v>6178</v>
      </c>
      <c r="F2379" s="392" t="s">
        <v>6228</v>
      </c>
      <c r="H2379" s="314" t="s">
        <v>6116</v>
      </c>
      <c r="I2379" s="314" t="s">
        <v>6301</v>
      </c>
      <c r="J2379" s="356">
        <v>42307</v>
      </c>
      <c r="K2379" s="365">
        <v>56500000</v>
      </c>
      <c r="L2379" s="47" t="s">
        <v>288</v>
      </c>
      <c r="M2379" s="265" t="s">
        <v>2214</v>
      </c>
      <c r="N2379" s="314" t="s">
        <v>6383</v>
      </c>
      <c r="O2379" s="265" t="s">
        <v>31</v>
      </c>
      <c r="P2379" s="265" t="s">
        <v>32</v>
      </c>
    </row>
    <row r="2380" spans="1:16" ht="64.5" thickTop="1" x14ac:dyDescent="0.2">
      <c r="A2380" s="9">
        <v>2379</v>
      </c>
      <c r="B2380" s="265" t="s">
        <v>1264</v>
      </c>
      <c r="C2380" s="266">
        <v>891180084</v>
      </c>
      <c r="D2380" s="266">
        <v>2</v>
      </c>
      <c r="E2380" s="314" t="s">
        <v>6179</v>
      </c>
      <c r="F2380" s="392" t="s">
        <v>6229</v>
      </c>
      <c r="H2380" s="313" t="s">
        <v>6117</v>
      </c>
      <c r="I2380" s="314" t="s">
        <v>6302</v>
      </c>
      <c r="J2380" s="356" t="s">
        <v>6322</v>
      </c>
      <c r="K2380" s="365">
        <v>243423762</v>
      </c>
      <c r="L2380" s="369" t="s">
        <v>6323</v>
      </c>
      <c r="M2380" s="265" t="s">
        <v>2214</v>
      </c>
      <c r="N2380" s="314" t="s">
        <v>6384</v>
      </c>
      <c r="O2380" s="265" t="s">
        <v>31</v>
      </c>
      <c r="P2380" s="265" t="s">
        <v>32</v>
      </c>
    </row>
    <row r="2381" spans="1:16" ht="64.5" thickBot="1" x14ac:dyDescent="0.25">
      <c r="A2381" s="15">
        <v>2380</v>
      </c>
      <c r="B2381" s="265" t="s">
        <v>1264</v>
      </c>
      <c r="C2381" s="266">
        <v>891180084</v>
      </c>
      <c r="D2381" s="266">
        <v>2</v>
      </c>
      <c r="E2381" s="314" t="s">
        <v>6180</v>
      </c>
      <c r="F2381" s="392" t="s">
        <v>6230</v>
      </c>
      <c r="H2381" s="313" t="s">
        <v>6118</v>
      </c>
      <c r="I2381" s="314" t="s">
        <v>6303</v>
      </c>
      <c r="J2381" s="356">
        <v>42335</v>
      </c>
      <c r="K2381" s="365">
        <v>181143280</v>
      </c>
      <c r="L2381" s="2" t="s">
        <v>4030</v>
      </c>
      <c r="M2381" s="265" t="s">
        <v>2214</v>
      </c>
      <c r="N2381" s="314" t="s">
        <v>6385</v>
      </c>
      <c r="O2381" s="265" t="s">
        <v>31</v>
      </c>
      <c r="P2381" s="265" t="s">
        <v>32</v>
      </c>
    </row>
    <row r="2382" spans="1:16" ht="90" thickTop="1" x14ac:dyDescent="0.2">
      <c r="A2382" s="9">
        <v>2381</v>
      </c>
      <c r="B2382" s="265" t="s">
        <v>1264</v>
      </c>
      <c r="C2382" s="266">
        <v>891180084</v>
      </c>
      <c r="D2382" s="266">
        <v>2</v>
      </c>
      <c r="E2382" s="314" t="s">
        <v>6181</v>
      </c>
      <c r="F2382" s="392" t="s">
        <v>6231</v>
      </c>
      <c r="H2382" s="313" t="s">
        <v>6119</v>
      </c>
      <c r="I2382" s="314" t="s">
        <v>6304</v>
      </c>
      <c r="J2382" s="356">
        <v>42338</v>
      </c>
      <c r="K2382" s="365">
        <v>298701160</v>
      </c>
      <c r="L2382" s="2" t="s">
        <v>4030</v>
      </c>
      <c r="M2382" s="265" t="s">
        <v>2214</v>
      </c>
      <c r="N2382" s="314" t="s">
        <v>6386</v>
      </c>
      <c r="O2382" s="265" t="s">
        <v>31</v>
      </c>
      <c r="P2382" s="265" t="s">
        <v>32</v>
      </c>
    </row>
    <row r="2383" spans="1:16" ht="90" thickBot="1" x14ac:dyDescent="0.25">
      <c r="A2383" s="15">
        <v>2382</v>
      </c>
      <c r="B2383" s="265" t="s">
        <v>1264</v>
      </c>
      <c r="C2383" s="266">
        <v>891180084</v>
      </c>
      <c r="D2383" s="266">
        <v>2</v>
      </c>
      <c r="E2383" s="314" t="s">
        <v>6182</v>
      </c>
      <c r="F2383" s="392" t="s">
        <v>6232</v>
      </c>
      <c r="H2383" s="313" t="s">
        <v>6120</v>
      </c>
      <c r="I2383" s="314" t="s">
        <v>6305</v>
      </c>
      <c r="J2383" s="356">
        <v>42335</v>
      </c>
      <c r="K2383" s="365">
        <v>149367138</v>
      </c>
      <c r="L2383" s="369" t="s">
        <v>6323</v>
      </c>
      <c r="M2383" s="265" t="s">
        <v>2214</v>
      </c>
      <c r="N2383" s="314" t="s">
        <v>6387</v>
      </c>
      <c r="O2383" s="265" t="s">
        <v>31</v>
      </c>
      <c r="P2383" s="265" t="s">
        <v>32</v>
      </c>
    </row>
    <row r="2384" spans="1:16" ht="102.75" thickTop="1" x14ac:dyDescent="0.2">
      <c r="A2384" s="9">
        <v>2383</v>
      </c>
      <c r="B2384" s="265" t="s">
        <v>1264</v>
      </c>
      <c r="C2384" s="266">
        <v>891180084</v>
      </c>
      <c r="D2384" s="266">
        <v>2</v>
      </c>
      <c r="E2384" s="314" t="s">
        <v>6151</v>
      </c>
      <c r="F2384" s="392" t="s">
        <v>6233</v>
      </c>
      <c r="H2384" s="313" t="s">
        <v>6121</v>
      </c>
      <c r="I2384" s="314" t="s">
        <v>6306</v>
      </c>
      <c r="J2384" s="356">
        <v>42345</v>
      </c>
      <c r="K2384" s="365">
        <v>254176143</v>
      </c>
      <c r="L2384" s="2" t="s">
        <v>4030</v>
      </c>
      <c r="M2384" s="265" t="s">
        <v>2214</v>
      </c>
      <c r="N2384" s="314" t="s">
        <v>6388</v>
      </c>
      <c r="O2384" s="265" t="s">
        <v>31</v>
      </c>
      <c r="P2384" s="265" t="s">
        <v>32</v>
      </c>
    </row>
    <row r="2385" spans="1:18" ht="51.75" thickBot="1" x14ac:dyDescent="0.25">
      <c r="A2385" s="15">
        <v>2384</v>
      </c>
      <c r="B2385" s="265" t="s">
        <v>1264</v>
      </c>
      <c r="C2385" s="266">
        <v>891180084</v>
      </c>
      <c r="D2385" s="266">
        <v>2</v>
      </c>
      <c r="E2385" s="314" t="s">
        <v>6151</v>
      </c>
      <c r="F2385" s="392" t="s">
        <v>6233</v>
      </c>
      <c r="H2385" s="313" t="s">
        <v>6122</v>
      </c>
      <c r="I2385" s="314" t="s">
        <v>6307</v>
      </c>
      <c r="J2385" s="356">
        <v>42345</v>
      </c>
      <c r="K2385" s="365">
        <v>91680010</v>
      </c>
      <c r="L2385" s="2" t="s">
        <v>4030</v>
      </c>
      <c r="M2385" s="265" t="s">
        <v>2214</v>
      </c>
      <c r="N2385" s="314" t="s">
        <v>6389</v>
      </c>
      <c r="O2385" s="265" t="s">
        <v>31</v>
      </c>
      <c r="P2385" s="265" t="s">
        <v>32</v>
      </c>
    </row>
    <row r="2386" spans="1:18" ht="128.25" thickTop="1" x14ac:dyDescent="0.2">
      <c r="A2386" s="9">
        <v>2385</v>
      </c>
      <c r="B2386" s="265" t="s">
        <v>1264</v>
      </c>
      <c r="C2386" s="266">
        <v>891180084</v>
      </c>
      <c r="D2386" s="266">
        <v>2</v>
      </c>
      <c r="E2386" s="314" t="s">
        <v>6183</v>
      </c>
      <c r="F2386" s="392" t="s">
        <v>6199</v>
      </c>
      <c r="H2386" s="314" t="s">
        <v>6123</v>
      </c>
      <c r="I2386" s="314" t="s">
        <v>6308</v>
      </c>
      <c r="J2386" s="356">
        <v>42366</v>
      </c>
      <c r="K2386" s="365">
        <v>58567565</v>
      </c>
      <c r="L2386" s="47" t="s">
        <v>288</v>
      </c>
      <c r="M2386" s="265" t="s">
        <v>2214</v>
      </c>
      <c r="N2386" s="314" t="s">
        <v>6390</v>
      </c>
      <c r="O2386" s="265" t="s">
        <v>31</v>
      </c>
      <c r="P2386" s="265" t="s">
        <v>32</v>
      </c>
    </row>
    <row r="2387" spans="1:18" ht="77.25" thickBot="1" x14ac:dyDescent="0.25">
      <c r="A2387" s="15">
        <v>2386</v>
      </c>
      <c r="B2387" s="265" t="s">
        <v>1264</v>
      </c>
      <c r="C2387" s="266">
        <v>891180084</v>
      </c>
      <c r="D2387" s="266">
        <v>2</v>
      </c>
      <c r="E2387" s="314" t="s">
        <v>6184</v>
      </c>
      <c r="F2387" s="392" t="s">
        <v>6234</v>
      </c>
      <c r="H2387" s="314" t="s">
        <v>6124</v>
      </c>
      <c r="I2387" s="314" t="s">
        <v>6309</v>
      </c>
      <c r="J2387" s="356">
        <v>42356</v>
      </c>
      <c r="K2387" s="365">
        <v>24848560</v>
      </c>
      <c r="L2387" s="369" t="s">
        <v>6323</v>
      </c>
      <c r="M2387" s="265" t="s">
        <v>2214</v>
      </c>
      <c r="N2387" s="314" t="s">
        <v>6391</v>
      </c>
      <c r="O2387" s="265" t="s">
        <v>31</v>
      </c>
      <c r="P2387" s="265" t="s">
        <v>32</v>
      </c>
    </row>
    <row r="2388" spans="1:18" ht="77.25" thickTop="1" x14ac:dyDescent="0.2">
      <c r="A2388" s="9">
        <v>2387</v>
      </c>
      <c r="B2388" s="265" t="s">
        <v>1264</v>
      </c>
      <c r="C2388" s="266">
        <v>891180084</v>
      </c>
      <c r="D2388" s="266">
        <v>2</v>
      </c>
      <c r="E2388" s="314" t="s">
        <v>6185</v>
      </c>
      <c r="F2388" s="399" t="s">
        <v>6235</v>
      </c>
      <c r="H2388" s="314" t="s">
        <v>6125</v>
      </c>
      <c r="I2388" s="314" t="s">
        <v>6310</v>
      </c>
      <c r="J2388" s="356">
        <v>42368</v>
      </c>
      <c r="K2388" s="365">
        <v>44155549</v>
      </c>
      <c r="L2388" s="369" t="s">
        <v>6323</v>
      </c>
      <c r="M2388" s="265" t="s">
        <v>2214</v>
      </c>
      <c r="N2388" s="314" t="s">
        <v>6392</v>
      </c>
      <c r="O2388" s="265" t="s">
        <v>31</v>
      </c>
      <c r="P2388" s="265" t="s">
        <v>32</v>
      </c>
    </row>
    <row r="2389" spans="1:18" ht="63.75" thickBot="1" x14ac:dyDescent="0.25">
      <c r="A2389" s="15">
        <v>2388</v>
      </c>
      <c r="B2389" s="265" t="s">
        <v>1264</v>
      </c>
      <c r="C2389" s="266">
        <v>891180084</v>
      </c>
      <c r="D2389" s="266">
        <v>2</v>
      </c>
      <c r="E2389" s="314" t="s">
        <v>6186</v>
      </c>
      <c r="F2389" s="392" t="s">
        <v>6236</v>
      </c>
      <c r="H2389" s="314" t="s">
        <v>6126</v>
      </c>
      <c r="I2389" s="347" t="s">
        <v>6311</v>
      </c>
      <c r="J2389" s="356">
        <v>42356</v>
      </c>
      <c r="K2389" s="365">
        <v>94249884</v>
      </c>
      <c r="L2389" s="2" t="s">
        <v>4030</v>
      </c>
      <c r="M2389" s="265" t="s">
        <v>2214</v>
      </c>
      <c r="N2389" s="314" t="s">
        <v>6393</v>
      </c>
      <c r="O2389" s="265" t="s">
        <v>31</v>
      </c>
      <c r="P2389" s="265" t="s">
        <v>32</v>
      </c>
    </row>
    <row r="2390" spans="1:18" ht="51.75" thickTop="1" x14ac:dyDescent="0.2">
      <c r="A2390" s="9">
        <v>2389</v>
      </c>
      <c r="B2390" s="265" t="s">
        <v>1264</v>
      </c>
      <c r="C2390" s="266">
        <v>891180084</v>
      </c>
      <c r="D2390" s="266">
        <v>2</v>
      </c>
      <c r="E2390" s="314" t="s">
        <v>6187</v>
      </c>
      <c r="F2390" s="392" t="s">
        <v>6237</v>
      </c>
      <c r="H2390" s="314" t="s">
        <v>6127</v>
      </c>
      <c r="I2390" s="314" t="s">
        <v>6312</v>
      </c>
      <c r="J2390" s="358">
        <v>42361</v>
      </c>
      <c r="K2390" s="365">
        <v>291912324</v>
      </c>
      <c r="L2390" s="369" t="s">
        <v>6323</v>
      </c>
      <c r="M2390" s="265" t="s">
        <v>2214</v>
      </c>
      <c r="N2390" s="314" t="s">
        <v>6394</v>
      </c>
      <c r="O2390" s="265" t="s">
        <v>31</v>
      </c>
      <c r="P2390" s="265" t="s">
        <v>32</v>
      </c>
    </row>
    <row r="2391" spans="1:18" ht="64.5" thickBot="1" x14ac:dyDescent="0.25">
      <c r="A2391" s="15">
        <v>2390</v>
      </c>
      <c r="B2391" s="265" t="s">
        <v>1264</v>
      </c>
      <c r="C2391" s="266">
        <v>891180084</v>
      </c>
      <c r="D2391" s="266">
        <v>2</v>
      </c>
      <c r="E2391" s="314" t="s">
        <v>6188</v>
      </c>
      <c r="F2391" s="392" t="s">
        <v>6238</v>
      </c>
      <c r="H2391" s="314" t="s">
        <v>6128</v>
      </c>
      <c r="I2391" s="314" t="s">
        <v>6313</v>
      </c>
      <c r="J2391" s="358">
        <v>42366</v>
      </c>
      <c r="K2391" s="365">
        <v>136450000</v>
      </c>
      <c r="L2391" s="2" t="s">
        <v>4030</v>
      </c>
      <c r="M2391" s="265" t="s">
        <v>2214</v>
      </c>
      <c r="N2391" s="314" t="s">
        <v>6395</v>
      </c>
      <c r="O2391" s="265" t="s">
        <v>31</v>
      </c>
      <c r="P2391" s="265" t="s">
        <v>32</v>
      </c>
    </row>
    <row r="2392" spans="1:18" ht="120.75" thickTop="1" x14ac:dyDescent="0.2">
      <c r="A2392" s="9">
        <v>2391</v>
      </c>
      <c r="B2392" s="265" t="s">
        <v>1264</v>
      </c>
      <c r="C2392" s="266">
        <v>891180084</v>
      </c>
      <c r="D2392" s="266">
        <v>2</v>
      </c>
      <c r="E2392" s="314" t="s">
        <v>6189</v>
      </c>
      <c r="F2392" s="392" t="s">
        <v>6239</v>
      </c>
      <c r="H2392" s="314" t="s">
        <v>6129</v>
      </c>
      <c r="I2392" s="348" t="s">
        <v>6314</v>
      </c>
      <c r="J2392" s="356">
        <v>42368</v>
      </c>
      <c r="K2392" s="405">
        <v>131080000</v>
      </c>
      <c r="L2392" s="2" t="s">
        <v>4030</v>
      </c>
      <c r="M2392" s="265" t="s">
        <v>2214</v>
      </c>
      <c r="N2392" s="314" t="s">
        <v>6396</v>
      </c>
      <c r="O2392" s="265" t="s">
        <v>31</v>
      </c>
      <c r="P2392" s="265" t="s">
        <v>32</v>
      </c>
    </row>
    <row r="2393" spans="1:18" ht="102.75" thickBot="1" x14ac:dyDescent="0.25">
      <c r="A2393" s="15">
        <v>2392</v>
      </c>
      <c r="B2393" s="265" t="s">
        <v>1264</v>
      </c>
      <c r="C2393" s="266">
        <v>891180084</v>
      </c>
      <c r="D2393" s="266">
        <v>2</v>
      </c>
      <c r="E2393" s="314" t="s">
        <v>6190</v>
      </c>
      <c r="F2393" s="392" t="s">
        <v>6240</v>
      </c>
      <c r="H2393" s="314" t="s">
        <v>6130</v>
      </c>
      <c r="I2393" s="314" t="s">
        <v>6315</v>
      </c>
      <c r="J2393" s="356">
        <v>42368</v>
      </c>
      <c r="K2393" s="365">
        <v>20431034</v>
      </c>
      <c r="L2393" s="47" t="s">
        <v>288</v>
      </c>
      <c r="M2393" s="265" t="s">
        <v>2214</v>
      </c>
      <c r="N2393" s="314" t="s">
        <v>6397</v>
      </c>
      <c r="O2393" s="265" t="s">
        <v>31</v>
      </c>
      <c r="P2393" s="265" t="s">
        <v>32</v>
      </c>
    </row>
    <row r="2394" spans="1:18" ht="51.75" thickTop="1" x14ac:dyDescent="0.2">
      <c r="A2394" s="9">
        <v>2393</v>
      </c>
      <c r="B2394" s="265" t="s">
        <v>1264</v>
      </c>
      <c r="C2394" s="266">
        <v>891180084</v>
      </c>
      <c r="D2394" s="266">
        <v>2</v>
      </c>
      <c r="E2394" s="320" t="s">
        <v>6187</v>
      </c>
      <c r="F2394" s="400" t="s">
        <v>6237</v>
      </c>
      <c r="H2394" s="320" t="s">
        <v>6131</v>
      </c>
      <c r="I2394" s="346" t="s">
        <v>6316</v>
      </c>
      <c r="J2394" s="386">
        <v>42368</v>
      </c>
      <c r="K2394" s="366">
        <v>769064244</v>
      </c>
      <c r="L2394" s="369" t="s">
        <v>6323</v>
      </c>
      <c r="M2394" s="377" t="s">
        <v>2214</v>
      </c>
      <c r="N2394" s="320" t="s">
        <v>6398</v>
      </c>
      <c r="O2394" s="377" t="s">
        <v>31</v>
      </c>
      <c r="P2394" s="265" t="s">
        <v>32</v>
      </c>
    </row>
    <row r="2395" spans="1:18" ht="51.75" thickBot="1" x14ac:dyDescent="0.25">
      <c r="A2395" s="15">
        <v>2394</v>
      </c>
      <c r="B2395" s="265" t="s">
        <v>1264</v>
      </c>
      <c r="C2395" s="266">
        <v>891180084</v>
      </c>
      <c r="D2395" s="266">
        <v>2</v>
      </c>
      <c r="E2395" s="314" t="s">
        <v>6187</v>
      </c>
      <c r="F2395" s="392" t="s">
        <v>6241</v>
      </c>
      <c r="G2395" s="381"/>
      <c r="H2395" s="314" t="s">
        <v>6132</v>
      </c>
      <c r="I2395" s="314" t="s">
        <v>6317</v>
      </c>
      <c r="J2395" s="387">
        <v>42368</v>
      </c>
      <c r="K2395" s="365">
        <v>888528019</v>
      </c>
      <c r="L2395" s="369" t="s">
        <v>6323</v>
      </c>
      <c r="M2395" s="378" t="s">
        <v>2214</v>
      </c>
      <c r="N2395" s="314" t="s">
        <v>6399</v>
      </c>
      <c r="O2395" s="378" t="s">
        <v>31</v>
      </c>
      <c r="P2395" s="265" t="s">
        <v>32</v>
      </c>
      <c r="R2395" s="409">
        <f>SUM(K2320:K2395)</f>
        <v>13823731600</v>
      </c>
    </row>
    <row r="2396" spans="1:18" ht="108.75" thickTop="1" x14ac:dyDescent="0.2">
      <c r="A2396" s="9">
        <v>2395</v>
      </c>
      <c r="B2396" s="265" t="s">
        <v>1264</v>
      </c>
      <c r="C2396" s="266">
        <v>891180084</v>
      </c>
      <c r="D2396" s="266">
        <v>2</v>
      </c>
      <c r="E2396" s="388" t="s">
        <v>6594</v>
      </c>
      <c r="F2396" s="389">
        <v>830001113</v>
      </c>
      <c r="G2396" s="389">
        <v>1</v>
      </c>
      <c r="H2396" s="383" t="s">
        <v>6400</v>
      </c>
      <c r="I2396" s="401" t="s">
        <v>6727</v>
      </c>
      <c r="J2396" s="385">
        <v>42024</v>
      </c>
      <c r="K2396" s="403">
        <v>60000000</v>
      </c>
      <c r="L2396" s="2" t="s">
        <v>647</v>
      </c>
      <c r="M2396" s="378" t="s">
        <v>2214</v>
      </c>
      <c r="N2396" s="407" t="s">
        <v>6361</v>
      </c>
      <c r="O2396" s="378" t="s">
        <v>31</v>
      </c>
      <c r="P2396" s="265" t="s">
        <v>32</v>
      </c>
    </row>
    <row r="2397" spans="1:18" ht="72.75" thickBot="1" x14ac:dyDescent="0.25">
      <c r="A2397" s="15">
        <v>2396</v>
      </c>
      <c r="B2397" s="265" t="s">
        <v>1264</v>
      </c>
      <c r="C2397" s="266">
        <v>891180084</v>
      </c>
      <c r="D2397" s="266">
        <v>2</v>
      </c>
      <c r="E2397" s="388" t="s">
        <v>2196</v>
      </c>
      <c r="F2397" s="389">
        <v>12122960</v>
      </c>
      <c r="G2397" s="389">
        <v>3</v>
      </c>
      <c r="H2397" s="383" t="s">
        <v>6401</v>
      </c>
      <c r="I2397" s="401" t="s">
        <v>6728</v>
      </c>
      <c r="J2397" s="385">
        <v>42025</v>
      </c>
      <c r="K2397" s="403">
        <v>52632000</v>
      </c>
      <c r="L2397" s="2" t="s">
        <v>647</v>
      </c>
      <c r="M2397" s="378" t="s">
        <v>2214</v>
      </c>
      <c r="N2397" s="407" t="s">
        <v>6918</v>
      </c>
      <c r="O2397" s="378" t="s">
        <v>31</v>
      </c>
      <c r="P2397" s="265" t="s">
        <v>32</v>
      </c>
    </row>
    <row r="2398" spans="1:18" ht="39" thickTop="1" x14ac:dyDescent="0.2">
      <c r="A2398" s="9">
        <v>2397</v>
      </c>
      <c r="B2398" s="265" t="s">
        <v>1264</v>
      </c>
      <c r="C2398" s="266">
        <v>891180084</v>
      </c>
      <c r="D2398" s="266">
        <v>2</v>
      </c>
      <c r="E2398" s="388" t="s">
        <v>6595</v>
      </c>
      <c r="F2398" s="389">
        <v>900705506</v>
      </c>
      <c r="G2398" s="389">
        <v>6</v>
      </c>
      <c r="H2398" s="383" t="s">
        <v>6402</v>
      </c>
      <c r="I2398" s="401" t="s">
        <v>6729</v>
      </c>
      <c r="J2398" s="385">
        <v>42030</v>
      </c>
      <c r="K2398" s="403">
        <v>50000000</v>
      </c>
      <c r="L2398" s="2" t="s">
        <v>647</v>
      </c>
      <c r="M2398" s="378" t="s">
        <v>2214</v>
      </c>
      <c r="N2398" s="407" t="s">
        <v>6918</v>
      </c>
      <c r="O2398" s="378" t="s">
        <v>31</v>
      </c>
      <c r="P2398" s="265" t="s">
        <v>32</v>
      </c>
    </row>
    <row r="2399" spans="1:18" ht="48.75" thickBot="1" x14ac:dyDescent="0.25">
      <c r="A2399" s="15">
        <v>2398</v>
      </c>
      <c r="B2399" s="265" t="s">
        <v>1264</v>
      </c>
      <c r="C2399" s="266">
        <v>891180084</v>
      </c>
      <c r="D2399" s="266">
        <v>2</v>
      </c>
      <c r="E2399" s="388" t="s">
        <v>6596</v>
      </c>
      <c r="F2399" s="389">
        <v>1075220461</v>
      </c>
      <c r="G2399" s="389">
        <v>1</v>
      </c>
      <c r="H2399" s="383" t="s">
        <v>6403</v>
      </c>
      <c r="I2399" s="401" t="s">
        <v>6730</v>
      </c>
      <c r="J2399" s="385">
        <v>42030</v>
      </c>
      <c r="K2399" s="403">
        <v>11880000</v>
      </c>
      <c r="L2399" s="47" t="s">
        <v>288</v>
      </c>
      <c r="M2399" s="378" t="s">
        <v>2214</v>
      </c>
      <c r="N2399" s="407" t="s">
        <v>6918</v>
      </c>
      <c r="O2399" s="378" t="s">
        <v>31</v>
      </c>
      <c r="P2399" s="265" t="s">
        <v>32</v>
      </c>
    </row>
    <row r="2400" spans="1:18" ht="48.75" thickTop="1" x14ac:dyDescent="0.2">
      <c r="A2400" s="9">
        <v>2399</v>
      </c>
      <c r="B2400" s="265" t="s">
        <v>1264</v>
      </c>
      <c r="C2400" s="266">
        <v>891180084</v>
      </c>
      <c r="D2400" s="266">
        <v>2</v>
      </c>
      <c r="E2400" s="388" t="s">
        <v>6597</v>
      </c>
      <c r="F2400" s="389">
        <v>860514047</v>
      </c>
      <c r="G2400" s="389">
        <v>2</v>
      </c>
      <c r="H2400" s="383" t="s">
        <v>6404</v>
      </c>
      <c r="I2400" s="401" t="s">
        <v>6731</v>
      </c>
      <c r="J2400" s="385">
        <v>42030</v>
      </c>
      <c r="K2400" s="403">
        <v>48488000</v>
      </c>
      <c r="L2400" s="2" t="s">
        <v>647</v>
      </c>
      <c r="M2400" s="378" t="s">
        <v>2214</v>
      </c>
      <c r="N2400" s="407" t="s">
        <v>6361</v>
      </c>
      <c r="O2400" s="378" t="s">
        <v>31</v>
      </c>
      <c r="P2400" s="265" t="s">
        <v>32</v>
      </c>
    </row>
    <row r="2401" spans="1:16" ht="60.75" thickBot="1" x14ac:dyDescent="0.25">
      <c r="A2401" s="15">
        <v>2400</v>
      </c>
      <c r="B2401" s="265" t="s">
        <v>1264</v>
      </c>
      <c r="C2401" s="266">
        <v>891180084</v>
      </c>
      <c r="D2401" s="266">
        <v>2</v>
      </c>
      <c r="E2401" s="388" t="s">
        <v>6598</v>
      </c>
      <c r="F2401" s="389">
        <v>800107548</v>
      </c>
      <c r="G2401" s="389">
        <v>7</v>
      </c>
      <c r="H2401" s="383" t="s">
        <v>6405</v>
      </c>
      <c r="I2401" s="401" t="s">
        <v>6732</v>
      </c>
      <c r="J2401" s="385">
        <v>42032</v>
      </c>
      <c r="K2401" s="403">
        <v>87000000</v>
      </c>
      <c r="L2401" s="2" t="s">
        <v>647</v>
      </c>
      <c r="M2401" s="378" t="s">
        <v>2214</v>
      </c>
      <c r="N2401" s="407" t="s">
        <v>6361</v>
      </c>
      <c r="O2401" s="378" t="s">
        <v>31</v>
      </c>
      <c r="P2401" s="265" t="s">
        <v>32</v>
      </c>
    </row>
    <row r="2402" spans="1:16" ht="72.75" thickTop="1" x14ac:dyDescent="0.2">
      <c r="A2402" s="9">
        <v>2401</v>
      </c>
      <c r="B2402" s="265" t="s">
        <v>1264</v>
      </c>
      <c r="C2402" s="266">
        <v>891180084</v>
      </c>
      <c r="D2402" s="266">
        <v>2</v>
      </c>
      <c r="E2402" s="388" t="s">
        <v>6599</v>
      </c>
      <c r="F2402" s="389">
        <v>813005241</v>
      </c>
      <c r="G2402" s="389">
        <v>0</v>
      </c>
      <c r="H2402" s="383" t="s">
        <v>6406</v>
      </c>
      <c r="I2402" s="401" t="s">
        <v>6733</v>
      </c>
      <c r="J2402" s="385">
        <v>42032</v>
      </c>
      <c r="K2402" s="403">
        <v>53100000</v>
      </c>
      <c r="L2402" s="2" t="s">
        <v>647</v>
      </c>
      <c r="M2402" s="378" t="s">
        <v>2214</v>
      </c>
      <c r="N2402" s="407" t="s">
        <v>6361</v>
      </c>
      <c r="O2402" s="378" t="s">
        <v>31</v>
      </c>
      <c r="P2402" s="265" t="s">
        <v>32</v>
      </c>
    </row>
    <row r="2403" spans="1:16" ht="108.75" thickBot="1" x14ac:dyDescent="0.25">
      <c r="A2403" s="15">
        <v>2402</v>
      </c>
      <c r="B2403" s="265" t="s">
        <v>1264</v>
      </c>
      <c r="C2403" s="266">
        <v>891180084</v>
      </c>
      <c r="D2403" s="266">
        <v>2</v>
      </c>
      <c r="E2403" s="388" t="s">
        <v>6600</v>
      </c>
      <c r="F2403" s="389">
        <v>891101933</v>
      </c>
      <c r="G2403" s="389">
        <v>3</v>
      </c>
      <c r="H2403" s="383" t="s">
        <v>6407</v>
      </c>
      <c r="I2403" s="401" t="s">
        <v>6734</v>
      </c>
      <c r="J2403" s="385">
        <v>42032</v>
      </c>
      <c r="K2403" s="403">
        <v>15000000</v>
      </c>
      <c r="L2403" s="47" t="s">
        <v>288</v>
      </c>
      <c r="M2403" s="378" t="s">
        <v>2214</v>
      </c>
      <c r="N2403" s="407" t="s">
        <v>6918</v>
      </c>
      <c r="O2403" s="378" t="s">
        <v>31</v>
      </c>
      <c r="P2403" s="265" t="s">
        <v>32</v>
      </c>
    </row>
    <row r="2404" spans="1:16" ht="144.75" thickTop="1" x14ac:dyDescent="0.2">
      <c r="A2404" s="9">
        <v>2403</v>
      </c>
      <c r="B2404" s="265" t="s">
        <v>1264</v>
      </c>
      <c r="C2404" s="266">
        <v>891180084</v>
      </c>
      <c r="D2404" s="266">
        <v>2</v>
      </c>
      <c r="E2404" s="388" t="s">
        <v>3931</v>
      </c>
      <c r="F2404" s="389">
        <v>79836553</v>
      </c>
      <c r="G2404" s="389">
        <v>7</v>
      </c>
      <c r="H2404" s="383" t="s">
        <v>6408</v>
      </c>
      <c r="I2404" s="401" t="s">
        <v>6735</v>
      </c>
      <c r="J2404" s="385">
        <v>42038</v>
      </c>
      <c r="K2404" s="403">
        <v>17084000</v>
      </c>
      <c r="L2404" s="2" t="s">
        <v>647</v>
      </c>
      <c r="M2404" s="378" t="s">
        <v>2214</v>
      </c>
      <c r="N2404" s="407" t="s">
        <v>6361</v>
      </c>
      <c r="O2404" s="378" t="s">
        <v>31</v>
      </c>
      <c r="P2404" s="265" t="s">
        <v>32</v>
      </c>
    </row>
    <row r="2405" spans="1:16" ht="48.75" thickBot="1" x14ac:dyDescent="0.25">
      <c r="A2405" s="15">
        <v>2404</v>
      </c>
      <c r="B2405" s="265" t="s">
        <v>1264</v>
      </c>
      <c r="C2405" s="266">
        <v>891180084</v>
      </c>
      <c r="D2405" s="266">
        <v>2</v>
      </c>
      <c r="E2405" s="388" t="s">
        <v>6601</v>
      </c>
      <c r="F2405" s="389">
        <v>26551892</v>
      </c>
      <c r="G2405" s="389">
        <v>1</v>
      </c>
      <c r="H2405" s="383" t="s">
        <v>6409</v>
      </c>
      <c r="I2405" s="401" t="s">
        <v>6736</v>
      </c>
      <c r="J2405" s="385">
        <v>42041</v>
      </c>
      <c r="K2405" s="403">
        <v>19500000</v>
      </c>
      <c r="L2405" s="47" t="s">
        <v>288</v>
      </c>
      <c r="M2405" s="378" t="s">
        <v>2214</v>
      </c>
      <c r="N2405" s="407" t="s">
        <v>6918</v>
      </c>
      <c r="O2405" s="378" t="s">
        <v>31</v>
      </c>
      <c r="P2405" s="265" t="s">
        <v>32</v>
      </c>
    </row>
    <row r="2406" spans="1:16" ht="72.75" thickTop="1" x14ac:dyDescent="0.2">
      <c r="A2406" s="9">
        <v>2405</v>
      </c>
      <c r="B2406" s="265" t="s">
        <v>1264</v>
      </c>
      <c r="C2406" s="266">
        <v>891180084</v>
      </c>
      <c r="D2406" s="266">
        <v>2</v>
      </c>
      <c r="E2406" s="388" t="s">
        <v>6602</v>
      </c>
      <c r="F2406" s="389">
        <v>900422434</v>
      </c>
      <c r="G2406" s="389">
        <v>9</v>
      </c>
      <c r="H2406" s="383" t="s">
        <v>6410</v>
      </c>
      <c r="I2406" s="401" t="s">
        <v>6737</v>
      </c>
      <c r="J2406" s="385">
        <v>42041</v>
      </c>
      <c r="K2406" s="403">
        <v>7384865</v>
      </c>
      <c r="L2406" s="47" t="s">
        <v>288</v>
      </c>
      <c r="M2406" s="378" t="s">
        <v>2214</v>
      </c>
      <c r="N2406" s="407" t="s">
        <v>6918</v>
      </c>
      <c r="O2406" s="378" t="s">
        <v>31</v>
      </c>
      <c r="P2406" s="265" t="s">
        <v>32</v>
      </c>
    </row>
    <row r="2407" spans="1:16" ht="39" thickBot="1" x14ac:dyDescent="0.25">
      <c r="A2407" s="15">
        <v>2406</v>
      </c>
      <c r="B2407" s="265" t="s">
        <v>1264</v>
      </c>
      <c r="C2407" s="266">
        <v>891180084</v>
      </c>
      <c r="D2407" s="266">
        <v>2</v>
      </c>
      <c r="E2407" s="388" t="s">
        <v>6603</v>
      </c>
      <c r="F2407" s="389">
        <v>900331724</v>
      </c>
      <c r="G2407" s="389">
        <v>9</v>
      </c>
      <c r="H2407" s="383" t="s">
        <v>6411</v>
      </c>
      <c r="I2407" s="401" t="s">
        <v>6738</v>
      </c>
      <c r="J2407" s="385">
        <v>42044</v>
      </c>
      <c r="K2407" s="403">
        <v>10000000</v>
      </c>
      <c r="L2407" s="47" t="s">
        <v>288</v>
      </c>
      <c r="M2407" s="378" t="s">
        <v>2214</v>
      </c>
      <c r="N2407" s="407" t="s">
        <v>6918</v>
      </c>
      <c r="O2407" s="378" t="s">
        <v>31</v>
      </c>
      <c r="P2407" s="265" t="s">
        <v>32</v>
      </c>
    </row>
    <row r="2408" spans="1:16" ht="108.75" thickTop="1" x14ac:dyDescent="0.2">
      <c r="A2408" s="9">
        <v>2407</v>
      </c>
      <c r="B2408" s="265" t="s">
        <v>1264</v>
      </c>
      <c r="C2408" s="266">
        <v>891180084</v>
      </c>
      <c r="D2408" s="266">
        <v>2</v>
      </c>
      <c r="E2408" s="388" t="s">
        <v>6604</v>
      </c>
      <c r="F2408" s="389">
        <v>900072408</v>
      </c>
      <c r="G2408" s="389">
        <v>4</v>
      </c>
      <c r="H2408" s="383" t="s">
        <v>6412</v>
      </c>
      <c r="I2408" s="401" t="s">
        <v>6739</v>
      </c>
      <c r="J2408" s="385">
        <v>42045</v>
      </c>
      <c r="K2408" s="403">
        <v>60000000</v>
      </c>
      <c r="L2408" s="2" t="s">
        <v>647</v>
      </c>
      <c r="M2408" s="378" t="s">
        <v>2214</v>
      </c>
      <c r="N2408" s="407" t="s">
        <v>6918</v>
      </c>
      <c r="O2408" s="378" t="s">
        <v>31</v>
      </c>
      <c r="P2408" s="265" t="s">
        <v>32</v>
      </c>
    </row>
    <row r="2409" spans="1:16" ht="60.75" thickBot="1" x14ac:dyDescent="0.25">
      <c r="A2409" s="15">
        <v>2408</v>
      </c>
      <c r="B2409" s="265" t="s">
        <v>1264</v>
      </c>
      <c r="C2409" s="266">
        <v>891180084</v>
      </c>
      <c r="D2409" s="266">
        <v>2</v>
      </c>
      <c r="E2409" s="388" t="s">
        <v>3847</v>
      </c>
      <c r="F2409" s="389">
        <v>813003616</v>
      </c>
      <c r="G2409" s="389">
        <v>1</v>
      </c>
      <c r="H2409" s="383" t="s">
        <v>6413</v>
      </c>
      <c r="I2409" s="401" t="s">
        <v>6740</v>
      </c>
      <c r="J2409" s="385">
        <v>42046</v>
      </c>
      <c r="K2409" s="403">
        <v>1074160</v>
      </c>
      <c r="L2409" s="2" t="s">
        <v>4030</v>
      </c>
      <c r="M2409" s="378" t="s">
        <v>2214</v>
      </c>
      <c r="N2409" s="407" t="s">
        <v>6918</v>
      </c>
      <c r="O2409" s="378" t="s">
        <v>31</v>
      </c>
      <c r="P2409" s="265" t="s">
        <v>32</v>
      </c>
    </row>
    <row r="2410" spans="1:16" ht="60.75" thickTop="1" x14ac:dyDescent="0.2">
      <c r="A2410" s="9">
        <v>2409</v>
      </c>
      <c r="B2410" s="265" t="s">
        <v>1264</v>
      </c>
      <c r="C2410" s="266">
        <v>891180084</v>
      </c>
      <c r="D2410" s="266">
        <v>2</v>
      </c>
      <c r="E2410" s="388" t="s">
        <v>1452</v>
      </c>
      <c r="F2410" s="389">
        <v>1075241426</v>
      </c>
      <c r="G2410" s="389">
        <v>1</v>
      </c>
      <c r="H2410" s="383" t="s">
        <v>6414</v>
      </c>
      <c r="I2410" s="401" t="s">
        <v>6741</v>
      </c>
      <c r="J2410" s="385">
        <v>42047</v>
      </c>
      <c r="K2410" s="403">
        <v>40096280</v>
      </c>
      <c r="L2410" s="2" t="s">
        <v>647</v>
      </c>
      <c r="M2410" s="378" t="s">
        <v>2214</v>
      </c>
      <c r="N2410" s="407" t="s">
        <v>6918</v>
      </c>
      <c r="O2410" s="378" t="s">
        <v>31</v>
      </c>
      <c r="P2410" s="265" t="s">
        <v>32</v>
      </c>
    </row>
    <row r="2411" spans="1:16" ht="72.75" thickBot="1" x14ac:dyDescent="0.25">
      <c r="A2411" s="15">
        <v>2410</v>
      </c>
      <c r="B2411" s="265" t="s">
        <v>1264</v>
      </c>
      <c r="C2411" s="266">
        <v>891180084</v>
      </c>
      <c r="D2411" s="266">
        <v>2</v>
      </c>
      <c r="E2411" s="388" t="s">
        <v>6605</v>
      </c>
      <c r="F2411" s="389">
        <v>813000298</v>
      </c>
      <c r="G2411" s="389">
        <v>7</v>
      </c>
      <c r="H2411" s="383" t="s">
        <v>6415</v>
      </c>
      <c r="I2411" s="401" t="s">
        <v>6742</v>
      </c>
      <c r="J2411" s="385">
        <v>42047</v>
      </c>
      <c r="K2411" s="403">
        <v>27000000</v>
      </c>
      <c r="L2411" s="47" t="s">
        <v>288</v>
      </c>
      <c r="M2411" s="378" t="s">
        <v>2214</v>
      </c>
      <c r="N2411" s="407" t="s">
        <v>6918</v>
      </c>
      <c r="O2411" s="378" t="s">
        <v>31</v>
      </c>
      <c r="P2411" s="265" t="s">
        <v>32</v>
      </c>
    </row>
    <row r="2412" spans="1:16" ht="60.75" thickTop="1" x14ac:dyDescent="0.2">
      <c r="A2412" s="9">
        <v>2411</v>
      </c>
      <c r="B2412" s="265" t="s">
        <v>1264</v>
      </c>
      <c r="C2412" s="266">
        <v>891180084</v>
      </c>
      <c r="D2412" s="266">
        <v>2</v>
      </c>
      <c r="E2412" s="388" t="s">
        <v>6600</v>
      </c>
      <c r="F2412" s="389">
        <v>891101933</v>
      </c>
      <c r="G2412" s="389">
        <v>3</v>
      </c>
      <c r="H2412" s="383" t="s">
        <v>6416</v>
      </c>
      <c r="I2412" s="401" t="s">
        <v>6743</v>
      </c>
      <c r="J2412" s="385">
        <v>42051</v>
      </c>
      <c r="K2412" s="403">
        <v>705000</v>
      </c>
      <c r="L2412" s="2" t="s">
        <v>647</v>
      </c>
      <c r="M2412" s="378" t="s">
        <v>2214</v>
      </c>
      <c r="N2412" s="407" t="s">
        <v>6361</v>
      </c>
      <c r="O2412" s="378" t="s">
        <v>31</v>
      </c>
      <c r="P2412" s="265" t="s">
        <v>32</v>
      </c>
    </row>
    <row r="2413" spans="1:16" ht="60.75" thickBot="1" x14ac:dyDescent="0.25">
      <c r="A2413" s="15">
        <v>2412</v>
      </c>
      <c r="B2413" s="265" t="s">
        <v>1264</v>
      </c>
      <c r="C2413" s="266">
        <v>891180084</v>
      </c>
      <c r="D2413" s="266">
        <v>2</v>
      </c>
      <c r="E2413" s="388" t="s">
        <v>218</v>
      </c>
      <c r="F2413" s="389">
        <v>800220327</v>
      </c>
      <c r="G2413" s="389">
        <v>9</v>
      </c>
      <c r="H2413" s="383" t="s">
        <v>6417</v>
      </c>
      <c r="I2413" s="401" t="s">
        <v>6744</v>
      </c>
      <c r="J2413" s="385">
        <v>42052</v>
      </c>
      <c r="K2413" s="403">
        <v>705000</v>
      </c>
      <c r="L2413" s="2" t="s">
        <v>647</v>
      </c>
      <c r="M2413" s="378" t="s">
        <v>2214</v>
      </c>
      <c r="N2413" s="407" t="s">
        <v>6361</v>
      </c>
      <c r="O2413" s="378" t="s">
        <v>31</v>
      </c>
      <c r="P2413" s="265" t="s">
        <v>32</v>
      </c>
    </row>
    <row r="2414" spans="1:16" ht="77.25" thickTop="1" x14ac:dyDescent="0.2">
      <c r="A2414" s="9">
        <v>2413</v>
      </c>
      <c r="B2414" s="265" t="s">
        <v>1264</v>
      </c>
      <c r="C2414" s="266">
        <v>891180084</v>
      </c>
      <c r="D2414" s="266">
        <v>2</v>
      </c>
      <c r="E2414" s="388" t="s">
        <v>6606</v>
      </c>
      <c r="F2414" s="389">
        <v>813006774</v>
      </c>
      <c r="G2414" s="389">
        <v>9</v>
      </c>
      <c r="H2414" s="383" t="s">
        <v>6418</v>
      </c>
      <c r="I2414" s="401" t="s">
        <v>6745</v>
      </c>
      <c r="J2414" s="385">
        <v>42052</v>
      </c>
      <c r="K2414" s="403">
        <v>31753933</v>
      </c>
      <c r="L2414" s="47" t="s">
        <v>288</v>
      </c>
      <c r="M2414" s="378" t="s">
        <v>2214</v>
      </c>
      <c r="N2414" s="407" t="s">
        <v>6918</v>
      </c>
      <c r="O2414" s="378" t="s">
        <v>31</v>
      </c>
      <c r="P2414" s="265" t="s">
        <v>32</v>
      </c>
    </row>
    <row r="2415" spans="1:16" ht="132.75" thickBot="1" x14ac:dyDescent="0.25">
      <c r="A2415" s="15">
        <v>2414</v>
      </c>
      <c r="B2415" s="265" t="s">
        <v>1264</v>
      </c>
      <c r="C2415" s="266">
        <v>891180084</v>
      </c>
      <c r="D2415" s="266">
        <v>2</v>
      </c>
      <c r="E2415" s="388" t="s">
        <v>6607</v>
      </c>
      <c r="F2415" s="389">
        <v>830510145</v>
      </c>
      <c r="G2415" s="389">
        <v>9</v>
      </c>
      <c r="H2415" s="383" t="s">
        <v>6419</v>
      </c>
      <c r="I2415" s="401" t="s">
        <v>6746</v>
      </c>
      <c r="J2415" s="385">
        <v>42059</v>
      </c>
      <c r="K2415" s="403">
        <v>14677600</v>
      </c>
      <c r="L2415" s="47" t="s">
        <v>288</v>
      </c>
      <c r="M2415" s="378" t="s">
        <v>2214</v>
      </c>
      <c r="N2415" s="407" t="s">
        <v>6918</v>
      </c>
      <c r="O2415" s="378" t="s">
        <v>31</v>
      </c>
      <c r="P2415" s="265" t="s">
        <v>32</v>
      </c>
    </row>
    <row r="2416" spans="1:16" ht="39" thickTop="1" x14ac:dyDescent="0.2">
      <c r="A2416" s="9">
        <v>2415</v>
      </c>
      <c r="B2416" s="265" t="s">
        <v>1264</v>
      </c>
      <c r="C2416" s="266">
        <v>891180084</v>
      </c>
      <c r="D2416" s="266">
        <v>2</v>
      </c>
      <c r="E2416" s="388" t="s">
        <v>6608</v>
      </c>
      <c r="F2416" s="389">
        <v>14229887</v>
      </c>
      <c r="G2416" s="389">
        <v>1</v>
      </c>
      <c r="H2416" s="383" t="s">
        <v>6420</v>
      </c>
      <c r="I2416" s="401" t="s">
        <v>6747</v>
      </c>
      <c r="J2416" s="385">
        <v>42059</v>
      </c>
      <c r="K2416" s="403">
        <v>10700000</v>
      </c>
      <c r="L2416" s="47" t="s">
        <v>288</v>
      </c>
      <c r="M2416" s="378" t="s">
        <v>2214</v>
      </c>
      <c r="N2416" s="407" t="s">
        <v>6918</v>
      </c>
      <c r="O2416" s="378" t="s">
        <v>31</v>
      </c>
      <c r="P2416" s="265" t="s">
        <v>32</v>
      </c>
    </row>
    <row r="2417" spans="1:16" ht="108.75" thickBot="1" x14ac:dyDescent="0.25">
      <c r="A2417" s="15">
        <v>2416</v>
      </c>
      <c r="B2417" s="265" t="s">
        <v>1264</v>
      </c>
      <c r="C2417" s="266">
        <v>891180084</v>
      </c>
      <c r="D2417" s="266">
        <v>2</v>
      </c>
      <c r="E2417" s="388" t="s">
        <v>6609</v>
      </c>
      <c r="F2417" s="389">
        <v>1003827622</v>
      </c>
      <c r="G2417" s="389">
        <v>3</v>
      </c>
      <c r="H2417" s="383" t="s">
        <v>6421</v>
      </c>
      <c r="I2417" s="401" t="s">
        <v>6748</v>
      </c>
      <c r="J2417" s="385">
        <v>42061</v>
      </c>
      <c r="K2417" s="403">
        <v>19500000</v>
      </c>
      <c r="L2417" s="47" t="s">
        <v>288</v>
      </c>
      <c r="M2417" s="378" t="s">
        <v>2214</v>
      </c>
      <c r="N2417" s="407" t="s">
        <v>6918</v>
      </c>
      <c r="O2417" s="378" t="s">
        <v>31</v>
      </c>
      <c r="P2417" s="265" t="s">
        <v>32</v>
      </c>
    </row>
    <row r="2418" spans="1:16" ht="108.75" thickTop="1" x14ac:dyDescent="0.2">
      <c r="A2418" s="9">
        <v>2417</v>
      </c>
      <c r="B2418" s="265" t="s">
        <v>1264</v>
      </c>
      <c r="C2418" s="266">
        <v>891180084</v>
      </c>
      <c r="D2418" s="266">
        <v>2</v>
      </c>
      <c r="E2418" s="388" t="s">
        <v>6610</v>
      </c>
      <c r="F2418" s="389">
        <v>800011268</v>
      </c>
      <c r="G2418" s="389">
        <v>6</v>
      </c>
      <c r="H2418" s="383" t="s">
        <v>6422</v>
      </c>
      <c r="I2418" s="401" t="s">
        <v>6749</v>
      </c>
      <c r="J2418" s="385">
        <v>42061</v>
      </c>
      <c r="K2418" s="403">
        <v>791200</v>
      </c>
      <c r="L2418" s="2" t="s">
        <v>647</v>
      </c>
      <c r="M2418" s="378" t="s">
        <v>2214</v>
      </c>
      <c r="N2418" s="407" t="s">
        <v>6361</v>
      </c>
      <c r="O2418" s="378" t="s">
        <v>31</v>
      </c>
      <c r="P2418" s="265" t="s">
        <v>32</v>
      </c>
    </row>
    <row r="2419" spans="1:16" ht="48.75" thickBot="1" x14ac:dyDescent="0.25">
      <c r="A2419" s="15">
        <v>2418</v>
      </c>
      <c r="B2419" s="265" t="s">
        <v>1264</v>
      </c>
      <c r="C2419" s="266">
        <v>891180084</v>
      </c>
      <c r="D2419" s="266">
        <v>2</v>
      </c>
      <c r="E2419" s="388" t="s">
        <v>2196</v>
      </c>
      <c r="F2419" s="389">
        <v>12122960</v>
      </c>
      <c r="G2419" s="389">
        <v>3</v>
      </c>
      <c r="H2419" s="383" t="s">
        <v>6423</v>
      </c>
      <c r="I2419" s="401" t="s">
        <v>6750</v>
      </c>
      <c r="J2419" s="385">
        <v>42067</v>
      </c>
      <c r="K2419" s="406">
        <v>50417000</v>
      </c>
      <c r="L2419" s="2" t="s">
        <v>647</v>
      </c>
      <c r="M2419" s="378" t="s">
        <v>2214</v>
      </c>
      <c r="N2419" s="407" t="s">
        <v>6918</v>
      </c>
      <c r="O2419" s="378" t="s">
        <v>31</v>
      </c>
      <c r="P2419" s="265" t="s">
        <v>32</v>
      </c>
    </row>
    <row r="2420" spans="1:16" ht="84.75" thickTop="1" x14ac:dyDescent="0.2">
      <c r="A2420" s="9">
        <v>2419</v>
      </c>
      <c r="B2420" s="265" t="s">
        <v>1264</v>
      </c>
      <c r="C2420" s="266">
        <v>891180084</v>
      </c>
      <c r="D2420" s="266">
        <v>2</v>
      </c>
      <c r="E2420" s="388" t="s">
        <v>6611</v>
      </c>
      <c r="F2420" s="389">
        <v>900029302</v>
      </c>
      <c r="G2420" s="389">
        <v>0</v>
      </c>
      <c r="H2420" s="383" t="s">
        <v>6424</v>
      </c>
      <c r="I2420" s="401" t="s">
        <v>6751</v>
      </c>
      <c r="J2420" s="385">
        <v>42067</v>
      </c>
      <c r="K2420" s="406">
        <v>17005600</v>
      </c>
      <c r="L2420" s="2" t="s">
        <v>647</v>
      </c>
      <c r="M2420" s="378" t="s">
        <v>2214</v>
      </c>
      <c r="N2420" s="407" t="s">
        <v>6361</v>
      </c>
      <c r="O2420" s="378" t="s">
        <v>31</v>
      </c>
      <c r="P2420" s="265" t="s">
        <v>32</v>
      </c>
    </row>
    <row r="2421" spans="1:16" ht="84.75" thickBot="1" x14ac:dyDescent="0.25">
      <c r="A2421" s="15">
        <v>2420</v>
      </c>
      <c r="B2421" s="265" t="s">
        <v>1264</v>
      </c>
      <c r="C2421" s="266">
        <v>891180084</v>
      </c>
      <c r="D2421" s="266">
        <v>2</v>
      </c>
      <c r="E2421" s="388" t="s">
        <v>6612</v>
      </c>
      <c r="F2421" s="389">
        <v>860009759</v>
      </c>
      <c r="G2421" s="389">
        <v>2</v>
      </c>
      <c r="H2421" s="383" t="s">
        <v>6425</v>
      </c>
      <c r="I2421" s="401" t="s">
        <v>6752</v>
      </c>
      <c r="J2421" s="385">
        <v>42068</v>
      </c>
      <c r="K2421" s="406">
        <v>22000000</v>
      </c>
      <c r="L2421" s="47" t="s">
        <v>288</v>
      </c>
      <c r="M2421" s="378" t="s">
        <v>2214</v>
      </c>
      <c r="N2421" s="407" t="s">
        <v>6918</v>
      </c>
      <c r="O2421" s="378" t="s">
        <v>31</v>
      </c>
      <c r="P2421" s="265" t="s">
        <v>32</v>
      </c>
    </row>
    <row r="2422" spans="1:16" ht="48.75" thickTop="1" x14ac:dyDescent="0.2">
      <c r="A2422" s="9">
        <v>2421</v>
      </c>
      <c r="B2422" s="265" t="s">
        <v>1264</v>
      </c>
      <c r="C2422" s="266">
        <v>891180084</v>
      </c>
      <c r="D2422" s="266">
        <v>2</v>
      </c>
      <c r="E2422" s="388" t="s">
        <v>6613</v>
      </c>
      <c r="F2422" s="389">
        <v>900127905</v>
      </c>
      <c r="G2422" s="389">
        <v>1</v>
      </c>
      <c r="H2422" s="383" t="s">
        <v>6426</v>
      </c>
      <c r="I2422" s="401" t="s">
        <v>6753</v>
      </c>
      <c r="J2422" s="385">
        <v>42073</v>
      </c>
      <c r="K2422" s="406">
        <v>17829500</v>
      </c>
      <c r="L2422" s="2" t="s">
        <v>4030</v>
      </c>
      <c r="M2422" s="378" t="s">
        <v>2214</v>
      </c>
      <c r="N2422" s="407" t="s">
        <v>6918</v>
      </c>
      <c r="O2422" s="378" t="s">
        <v>31</v>
      </c>
      <c r="P2422" s="265" t="s">
        <v>32</v>
      </c>
    </row>
    <row r="2423" spans="1:16" ht="48.75" thickBot="1" x14ac:dyDescent="0.25">
      <c r="A2423" s="15">
        <v>2422</v>
      </c>
      <c r="B2423" s="265" t="s">
        <v>1264</v>
      </c>
      <c r="C2423" s="266">
        <v>891180084</v>
      </c>
      <c r="D2423" s="266">
        <v>2</v>
      </c>
      <c r="E2423" s="388" t="s">
        <v>6614</v>
      </c>
      <c r="F2423" s="389">
        <v>12113039</v>
      </c>
      <c r="G2423" s="389">
        <v>6</v>
      </c>
      <c r="H2423" s="383" t="s">
        <v>6427</v>
      </c>
      <c r="I2423" s="401" t="s">
        <v>6754</v>
      </c>
      <c r="J2423" s="385">
        <v>42073</v>
      </c>
      <c r="K2423" s="406">
        <v>7803471</v>
      </c>
      <c r="L2423" s="2" t="s">
        <v>4030</v>
      </c>
      <c r="M2423" s="378" t="s">
        <v>2214</v>
      </c>
      <c r="N2423" s="407" t="s">
        <v>6918</v>
      </c>
      <c r="O2423" s="378" t="s">
        <v>31</v>
      </c>
      <c r="P2423" s="265" t="s">
        <v>32</v>
      </c>
    </row>
    <row r="2424" spans="1:16" ht="60.75" thickTop="1" x14ac:dyDescent="0.2">
      <c r="A2424" s="9">
        <v>2423</v>
      </c>
      <c r="B2424" s="265" t="s">
        <v>1264</v>
      </c>
      <c r="C2424" s="266">
        <v>891180084</v>
      </c>
      <c r="D2424" s="266">
        <v>2</v>
      </c>
      <c r="E2424" s="388" t="s">
        <v>6615</v>
      </c>
      <c r="F2424" s="389">
        <v>900422434</v>
      </c>
      <c r="G2424" s="389">
        <v>9</v>
      </c>
      <c r="H2424" s="383" t="s">
        <v>6428</v>
      </c>
      <c r="I2424" s="401" t="s">
        <v>6755</v>
      </c>
      <c r="J2424" s="385">
        <v>42074</v>
      </c>
      <c r="K2424" s="406">
        <v>3654000</v>
      </c>
      <c r="L2424" s="47" t="s">
        <v>288</v>
      </c>
      <c r="M2424" s="378" t="s">
        <v>2214</v>
      </c>
      <c r="N2424" s="407" t="s">
        <v>6918</v>
      </c>
      <c r="O2424" s="378" t="s">
        <v>31</v>
      </c>
      <c r="P2424" s="265" t="s">
        <v>32</v>
      </c>
    </row>
    <row r="2425" spans="1:16" ht="72.75" thickBot="1" x14ac:dyDescent="0.25">
      <c r="A2425" s="15">
        <v>2424</v>
      </c>
      <c r="B2425" s="265" t="s">
        <v>1264</v>
      </c>
      <c r="C2425" s="266">
        <v>891180084</v>
      </c>
      <c r="D2425" s="266">
        <v>2</v>
      </c>
      <c r="E2425" s="388" t="s">
        <v>2193</v>
      </c>
      <c r="F2425" s="389">
        <v>12132270</v>
      </c>
      <c r="G2425" s="389">
        <v>2</v>
      </c>
      <c r="H2425" s="383" t="s">
        <v>6429</v>
      </c>
      <c r="I2425" s="401" t="s">
        <v>6756</v>
      </c>
      <c r="J2425" s="385">
        <v>42075</v>
      </c>
      <c r="K2425" s="406">
        <v>14731000</v>
      </c>
      <c r="L2425" s="2" t="s">
        <v>4030</v>
      </c>
      <c r="M2425" s="378" t="s">
        <v>2214</v>
      </c>
      <c r="N2425" s="407" t="s">
        <v>6918</v>
      </c>
      <c r="O2425" s="378" t="s">
        <v>31</v>
      </c>
      <c r="P2425" s="265" t="s">
        <v>32</v>
      </c>
    </row>
    <row r="2426" spans="1:16" ht="60.75" thickTop="1" x14ac:dyDescent="0.2">
      <c r="A2426" s="9">
        <v>2425</v>
      </c>
      <c r="B2426" s="265" t="s">
        <v>1264</v>
      </c>
      <c r="C2426" s="266">
        <v>891180084</v>
      </c>
      <c r="D2426" s="266">
        <v>2</v>
      </c>
      <c r="E2426" s="388" t="s">
        <v>6616</v>
      </c>
      <c r="F2426" s="389">
        <v>12114383</v>
      </c>
      <c r="G2426" s="389">
        <v>1</v>
      </c>
      <c r="H2426" s="383" t="s">
        <v>6430</v>
      </c>
      <c r="I2426" s="401" t="s">
        <v>6757</v>
      </c>
      <c r="J2426" s="385">
        <v>42075</v>
      </c>
      <c r="K2426" s="406">
        <v>10400000</v>
      </c>
      <c r="L2426" s="47" t="s">
        <v>288</v>
      </c>
      <c r="M2426" s="378" t="s">
        <v>2214</v>
      </c>
      <c r="N2426" s="407" t="s">
        <v>6918</v>
      </c>
      <c r="O2426" s="378" t="s">
        <v>31</v>
      </c>
      <c r="P2426" s="265" t="s">
        <v>32</v>
      </c>
    </row>
    <row r="2427" spans="1:16" ht="180.75" thickBot="1" x14ac:dyDescent="0.25">
      <c r="A2427" s="15">
        <v>2426</v>
      </c>
      <c r="B2427" s="265" t="s">
        <v>1264</v>
      </c>
      <c r="C2427" s="266">
        <v>891180084</v>
      </c>
      <c r="D2427" s="266">
        <v>2</v>
      </c>
      <c r="E2427" s="388" t="s">
        <v>3931</v>
      </c>
      <c r="F2427" s="389">
        <v>79836553</v>
      </c>
      <c r="G2427" s="389">
        <v>7</v>
      </c>
      <c r="H2427" s="383" t="s">
        <v>6431</v>
      </c>
      <c r="I2427" s="401" t="s">
        <v>6758</v>
      </c>
      <c r="J2427" s="385">
        <v>42076</v>
      </c>
      <c r="K2427" s="406">
        <v>4837200</v>
      </c>
      <c r="L2427" s="2" t="s">
        <v>647</v>
      </c>
      <c r="M2427" s="378" t="s">
        <v>2214</v>
      </c>
      <c r="N2427" s="407" t="s">
        <v>6361</v>
      </c>
      <c r="O2427" s="378" t="s">
        <v>31</v>
      </c>
      <c r="P2427" s="265" t="s">
        <v>32</v>
      </c>
    </row>
    <row r="2428" spans="1:16" ht="60.75" thickTop="1" x14ac:dyDescent="0.2">
      <c r="A2428" s="9">
        <v>2427</v>
      </c>
      <c r="B2428" s="265" t="s">
        <v>1264</v>
      </c>
      <c r="C2428" s="266">
        <v>891180084</v>
      </c>
      <c r="D2428" s="266">
        <v>2</v>
      </c>
      <c r="E2428" s="388" t="s">
        <v>6617</v>
      </c>
      <c r="F2428" s="389">
        <v>900231941</v>
      </c>
      <c r="G2428" s="389">
        <v>1</v>
      </c>
      <c r="H2428" s="383" t="s">
        <v>6432</v>
      </c>
      <c r="I2428" s="401" t="s">
        <v>6759</v>
      </c>
      <c r="J2428" s="385">
        <v>42076</v>
      </c>
      <c r="K2428" s="406">
        <v>15207600</v>
      </c>
      <c r="L2428" s="2" t="s">
        <v>4030</v>
      </c>
      <c r="M2428" s="378" t="s">
        <v>2214</v>
      </c>
      <c r="N2428" s="407" t="s">
        <v>6918</v>
      </c>
      <c r="O2428" s="378" t="s">
        <v>31</v>
      </c>
      <c r="P2428" s="265" t="s">
        <v>32</v>
      </c>
    </row>
    <row r="2429" spans="1:16" ht="48.75" thickBot="1" x14ac:dyDescent="0.25">
      <c r="A2429" s="15">
        <v>2428</v>
      </c>
      <c r="B2429" s="265" t="s">
        <v>1264</v>
      </c>
      <c r="C2429" s="266">
        <v>891180084</v>
      </c>
      <c r="D2429" s="266">
        <v>2</v>
      </c>
      <c r="E2429" s="388" t="s">
        <v>1664</v>
      </c>
      <c r="F2429" s="389">
        <v>891104414</v>
      </c>
      <c r="G2429" s="389">
        <v>6</v>
      </c>
      <c r="H2429" s="383" t="s">
        <v>6433</v>
      </c>
      <c r="I2429" s="401" t="s">
        <v>6760</v>
      </c>
      <c r="J2429" s="385">
        <v>42080</v>
      </c>
      <c r="K2429" s="406">
        <v>34908564</v>
      </c>
      <c r="L2429" s="2" t="s">
        <v>647</v>
      </c>
      <c r="M2429" s="378" t="s">
        <v>2214</v>
      </c>
      <c r="N2429" s="407" t="s">
        <v>6918</v>
      </c>
      <c r="O2429" s="378" t="s">
        <v>31</v>
      </c>
      <c r="P2429" s="265" t="s">
        <v>32</v>
      </c>
    </row>
    <row r="2430" spans="1:16" ht="60.75" thickTop="1" x14ac:dyDescent="0.2">
      <c r="A2430" s="9">
        <v>2429</v>
      </c>
      <c r="B2430" s="265" t="s">
        <v>1264</v>
      </c>
      <c r="C2430" s="266">
        <v>891180084</v>
      </c>
      <c r="D2430" s="266">
        <v>2</v>
      </c>
      <c r="E2430" s="388" t="s">
        <v>6618</v>
      </c>
      <c r="F2430" s="389">
        <v>800154351</v>
      </c>
      <c r="G2430" s="389">
        <v>3</v>
      </c>
      <c r="H2430" s="383" t="s">
        <v>6434</v>
      </c>
      <c r="I2430" s="401" t="s">
        <v>6761</v>
      </c>
      <c r="J2430" s="385">
        <v>42081</v>
      </c>
      <c r="K2430" s="406">
        <v>16602036</v>
      </c>
      <c r="L2430" s="2" t="s">
        <v>4030</v>
      </c>
      <c r="M2430" s="378" t="s">
        <v>2214</v>
      </c>
      <c r="N2430" s="407" t="s">
        <v>6918</v>
      </c>
      <c r="O2430" s="378" t="s">
        <v>31</v>
      </c>
      <c r="P2430" s="265" t="s">
        <v>32</v>
      </c>
    </row>
    <row r="2431" spans="1:16" ht="72.75" thickBot="1" x14ac:dyDescent="0.25">
      <c r="A2431" s="15">
        <v>2430</v>
      </c>
      <c r="B2431" s="265" t="s">
        <v>1264</v>
      </c>
      <c r="C2431" s="266">
        <v>891180084</v>
      </c>
      <c r="D2431" s="266">
        <v>2</v>
      </c>
      <c r="E2431" s="388" t="s">
        <v>6619</v>
      </c>
      <c r="F2431" s="389">
        <v>12123013</v>
      </c>
      <c r="G2431" s="389">
        <v>8</v>
      </c>
      <c r="H2431" s="383" t="s">
        <v>6435</v>
      </c>
      <c r="I2431" s="401" t="s">
        <v>6762</v>
      </c>
      <c r="J2431" s="385">
        <v>42081</v>
      </c>
      <c r="K2431" s="406">
        <v>10000000</v>
      </c>
      <c r="L2431" s="47" t="s">
        <v>288</v>
      </c>
      <c r="M2431" s="378" t="s">
        <v>2214</v>
      </c>
      <c r="N2431" s="407" t="s">
        <v>6918</v>
      </c>
      <c r="O2431" s="378" t="s">
        <v>31</v>
      </c>
      <c r="P2431" s="265" t="s">
        <v>32</v>
      </c>
    </row>
    <row r="2432" spans="1:16" ht="132.75" thickTop="1" x14ac:dyDescent="0.2">
      <c r="A2432" s="9">
        <v>2431</v>
      </c>
      <c r="B2432" s="265" t="s">
        <v>1264</v>
      </c>
      <c r="C2432" s="266">
        <v>891180084</v>
      </c>
      <c r="D2432" s="266">
        <v>2</v>
      </c>
      <c r="E2432" s="388" t="s">
        <v>6620</v>
      </c>
      <c r="F2432" s="389">
        <v>79231868</v>
      </c>
      <c r="G2432" s="389">
        <v>4</v>
      </c>
      <c r="H2432" s="383" t="s">
        <v>6436</v>
      </c>
      <c r="I2432" s="401" t="s">
        <v>6763</v>
      </c>
      <c r="J2432" s="385">
        <v>42083</v>
      </c>
      <c r="K2432" s="406">
        <v>6032000</v>
      </c>
      <c r="L2432" s="2" t="s">
        <v>647</v>
      </c>
      <c r="M2432" s="378" t="s">
        <v>2214</v>
      </c>
      <c r="N2432" s="407" t="s">
        <v>6361</v>
      </c>
      <c r="O2432" s="378" t="s">
        <v>31</v>
      </c>
      <c r="P2432" s="265" t="s">
        <v>32</v>
      </c>
    </row>
    <row r="2433" spans="1:16" ht="48.75" thickBot="1" x14ac:dyDescent="0.25">
      <c r="A2433" s="15">
        <v>2432</v>
      </c>
      <c r="B2433" s="265" t="s">
        <v>1264</v>
      </c>
      <c r="C2433" s="266">
        <v>891180084</v>
      </c>
      <c r="D2433" s="266">
        <v>2</v>
      </c>
      <c r="E2433" s="388" t="s">
        <v>6621</v>
      </c>
      <c r="F2433" s="389">
        <v>900381576</v>
      </c>
      <c r="G2433" s="389">
        <v>9</v>
      </c>
      <c r="H2433" s="383" t="s">
        <v>6437</v>
      </c>
      <c r="I2433" s="401" t="s">
        <v>6764</v>
      </c>
      <c r="J2433" s="385">
        <v>42088</v>
      </c>
      <c r="K2433" s="406">
        <v>1740000</v>
      </c>
      <c r="L2433" s="47" t="s">
        <v>288</v>
      </c>
      <c r="M2433" s="378" t="s">
        <v>2214</v>
      </c>
      <c r="N2433" s="407" t="s">
        <v>6918</v>
      </c>
      <c r="O2433" s="378" t="s">
        <v>31</v>
      </c>
      <c r="P2433" s="265" t="s">
        <v>32</v>
      </c>
    </row>
    <row r="2434" spans="1:16" ht="60.75" thickTop="1" x14ac:dyDescent="0.2">
      <c r="A2434" s="9">
        <v>2433</v>
      </c>
      <c r="B2434" s="265" t="s">
        <v>1264</v>
      </c>
      <c r="C2434" s="266">
        <v>891180084</v>
      </c>
      <c r="D2434" s="266">
        <v>2</v>
      </c>
      <c r="E2434" s="388" t="s">
        <v>6622</v>
      </c>
      <c r="F2434" s="389">
        <v>41692532</v>
      </c>
      <c r="G2434" s="389">
        <v>4</v>
      </c>
      <c r="H2434" s="383" t="s">
        <v>6438</v>
      </c>
      <c r="I2434" s="401" t="s">
        <v>6765</v>
      </c>
      <c r="J2434" s="385">
        <v>42090</v>
      </c>
      <c r="K2434" s="406">
        <v>14900000</v>
      </c>
      <c r="L2434" s="47" t="s">
        <v>288</v>
      </c>
      <c r="M2434" s="378" t="s">
        <v>2214</v>
      </c>
      <c r="N2434" s="407" t="s">
        <v>6918</v>
      </c>
      <c r="O2434" s="378" t="s">
        <v>31</v>
      </c>
      <c r="P2434" s="265" t="s">
        <v>32</v>
      </c>
    </row>
    <row r="2435" spans="1:16" ht="108.75" thickBot="1" x14ac:dyDescent="0.25">
      <c r="A2435" s="15">
        <v>2434</v>
      </c>
      <c r="B2435" s="265" t="s">
        <v>1264</v>
      </c>
      <c r="C2435" s="266">
        <v>891180084</v>
      </c>
      <c r="D2435" s="266">
        <v>2</v>
      </c>
      <c r="E2435" s="388" t="s">
        <v>6623</v>
      </c>
      <c r="F2435" s="389">
        <v>7693329</v>
      </c>
      <c r="G2435" s="389">
        <v>6</v>
      </c>
      <c r="H2435" s="383" t="s">
        <v>6439</v>
      </c>
      <c r="I2435" s="401" t="s">
        <v>6766</v>
      </c>
      <c r="J2435" s="385">
        <v>42090</v>
      </c>
      <c r="K2435" s="406">
        <v>4054200</v>
      </c>
      <c r="L2435" s="47" t="s">
        <v>288</v>
      </c>
      <c r="M2435" s="378" t="s">
        <v>2214</v>
      </c>
      <c r="N2435" s="407" t="s">
        <v>6918</v>
      </c>
      <c r="O2435" s="378" t="s">
        <v>31</v>
      </c>
      <c r="P2435" s="265" t="s">
        <v>32</v>
      </c>
    </row>
    <row r="2436" spans="1:16" ht="108.75" thickTop="1" x14ac:dyDescent="0.2">
      <c r="A2436" s="9">
        <v>2435</v>
      </c>
      <c r="B2436" s="265" t="s">
        <v>1264</v>
      </c>
      <c r="C2436" s="266">
        <v>891180084</v>
      </c>
      <c r="D2436" s="266">
        <v>2</v>
      </c>
      <c r="E2436" s="388" t="s">
        <v>6624</v>
      </c>
      <c r="F2436" s="389">
        <v>891180262</v>
      </c>
      <c r="G2436" s="389">
        <v>7</v>
      </c>
      <c r="H2436" s="383" t="s">
        <v>6440</v>
      </c>
      <c r="I2436" s="401" t="s">
        <v>6767</v>
      </c>
      <c r="J2436" s="385">
        <v>42090</v>
      </c>
      <c r="K2436" s="406">
        <v>58542400</v>
      </c>
      <c r="L2436" s="2" t="s">
        <v>647</v>
      </c>
      <c r="M2436" s="378" t="s">
        <v>2214</v>
      </c>
      <c r="N2436" s="407" t="s">
        <v>6918</v>
      </c>
      <c r="O2436" s="378" t="s">
        <v>31</v>
      </c>
      <c r="P2436" s="265" t="s">
        <v>32</v>
      </c>
    </row>
    <row r="2437" spans="1:16" ht="39" thickBot="1" x14ac:dyDescent="0.25">
      <c r="A2437" s="15">
        <v>2436</v>
      </c>
      <c r="B2437" s="265" t="s">
        <v>1264</v>
      </c>
      <c r="C2437" s="266">
        <v>891180084</v>
      </c>
      <c r="D2437" s="266">
        <v>2</v>
      </c>
      <c r="E2437" s="388" t="s">
        <v>6625</v>
      </c>
      <c r="F2437" s="389">
        <v>860001498</v>
      </c>
      <c r="G2437" s="389">
        <v>9</v>
      </c>
      <c r="H2437" s="383" t="s">
        <v>6441</v>
      </c>
      <c r="I2437" s="402" t="s">
        <v>6768</v>
      </c>
      <c r="J2437" s="385">
        <v>42090</v>
      </c>
      <c r="K2437" s="406">
        <v>15060000</v>
      </c>
      <c r="L2437" s="2" t="s">
        <v>647</v>
      </c>
      <c r="M2437" s="378" t="s">
        <v>2214</v>
      </c>
      <c r="N2437" s="407" t="s">
        <v>6361</v>
      </c>
      <c r="O2437" s="378" t="s">
        <v>31</v>
      </c>
      <c r="P2437" s="265" t="s">
        <v>32</v>
      </c>
    </row>
    <row r="2438" spans="1:16" ht="60.75" thickTop="1" x14ac:dyDescent="0.2">
      <c r="A2438" s="9">
        <v>2437</v>
      </c>
      <c r="B2438" s="265" t="s">
        <v>1264</v>
      </c>
      <c r="C2438" s="266">
        <v>891180084</v>
      </c>
      <c r="D2438" s="266">
        <v>2</v>
      </c>
      <c r="E2438" s="388" t="s">
        <v>6626</v>
      </c>
      <c r="F2438" s="389">
        <v>900343428</v>
      </c>
      <c r="G2438" s="389">
        <v>5</v>
      </c>
      <c r="H2438" s="383" t="s">
        <v>6442</v>
      </c>
      <c r="I2438" s="401" t="s">
        <v>6769</v>
      </c>
      <c r="J2438" s="385">
        <v>42100</v>
      </c>
      <c r="K2438" s="406">
        <v>10136660</v>
      </c>
      <c r="L2438" s="2" t="s">
        <v>4030</v>
      </c>
      <c r="M2438" s="378" t="s">
        <v>2214</v>
      </c>
      <c r="N2438" s="407" t="s">
        <v>6918</v>
      </c>
      <c r="O2438" s="378" t="s">
        <v>31</v>
      </c>
      <c r="P2438" s="265" t="s">
        <v>32</v>
      </c>
    </row>
    <row r="2439" spans="1:16" ht="108.75" thickBot="1" x14ac:dyDescent="0.25">
      <c r="A2439" s="15">
        <v>2438</v>
      </c>
      <c r="B2439" s="265" t="s">
        <v>1264</v>
      </c>
      <c r="C2439" s="266">
        <v>891180084</v>
      </c>
      <c r="D2439" s="266">
        <v>2</v>
      </c>
      <c r="E2439" s="388" t="s">
        <v>6627</v>
      </c>
      <c r="F2439" s="389">
        <v>800160448</v>
      </c>
      <c r="G2439" s="389">
        <v>3</v>
      </c>
      <c r="H2439" s="383" t="s">
        <v>6443</v>
      </c>
      <c r="I2439" s="401" t="s">
        <v>6770</v>
      </c>
      <c r="J2439" s="385">
        <v>42101</v>
      </c>
      <c r="K2439" s="406">
        <v>4616800</v>
      </c>
      <c r="L2439" s="47" t="s">
        <v>288</v>
      </c>
      <c r="M2439" s="378" t="s">
        <v>2214</v>
      </c>
      <c r="N2439" s="407" t="s">
        <v>6918</v>
      </c>
      <c r="O2439" s="378" t="s">
        <v>31</v>
      </c>
      <c r="P2439" s="265" t="s">
        <v>32</v>
      </c>
    </row>
    <row r="2440" spans="1:16" ht="96.75" thickTop="1" x14ac:dyDescent="0.2">
      <c r="A2440" s="9">
        <v>2439</v>
      </c>
      <c r="B2440" s="265" t="s">
        <v>1264</v>
      </c>
      <c r="C2440" s="266">
        <v>891180084</v>
      </c>
      <c r="D2440" s="266">
        <v>2</v>
      </c>
      <c r="E2440" s="388" t="s">
        <v>1664</v>
      </c>
      <c r="F2440" s="389">
        <v>891104414</v>
      </c>
      <c r="G2440" s="389">
        <v>6</v>
      </c>
      <c r="H2440" s="383" t="s">
        <v>6444</v>
      </c>
      <c r="I2440" s="401" t="s">
        <v>6771</v>
      </c>
      <c r="J2440" s="385">
        <v>42102</v>
      </c>
      <c r="K2440" s="406">
        <v>4850000</v>
      </c>
      <c r="L2440" s="2" t="s">
        <v>4030</v>
      </c>
      <c r="M2440" s="378" t="s">
        <v>2214</v>
      </c>
      <c r="N2440" s="407" t="s">
        <v>6918</v>
      </c>
      <c r="O2440" s="378" t="s">
        <v>31</v>
      </c>
      <c r="P2440" s="265" t="s">
        <v>32</v>
      </c>
    </row>
    <row r="2441" spans="1:16" ht="48.75" thickBot="1" x14ac:dyDescent="0.25">
      <c r="A2441" s="15">
        <v>2440</v>
      </c>
      <c r="B2441" s="265" t="s">
        <v>1264</v>
      </c>
      <c r="C2441" s="266">
        <v>891180084</v>
      </c>
      <c r="D2441" s="266">
        <v>2</v>
      </c>
      <c r="E2441" s="388" t="s">
        <v>1225</v>
      </c>
      <c r="F2441" s="389">
        <v>7694101</v>
      </c>
      <c r="G2441" s="389">
        <v>9</v>
      </c>
      <c r="H2441" s="383" t="s">
        <v>6445</v>
      </c>
      <c r="I2441" s="401" t="s">
        <v>6772</v>
      </c>
      <c r="J2441" s="385">
        <v>42104</v>
      </c>
      <c r="K2441" s="406">
        <v>19464510</v>
      </c>
      <c r="L2441" s="2" t="s">
        <v>4030</v>
      </c>
      <c r="M2441" s="378" t="s">
        <v>2214</v>
      </c>
      <c r="N2441" s="407" t="s">
        <v>6918</v>
      </c>
      <c r="O2441" s="378" t="s">
        <v>31</v>
      </c>
      <c r="P2441" s="265" t="s">
        <v>32</v>
      </c>
    </row>
    <row r="2442" spans="1:16" ht="51.75" thickTop="1" x14ac:dyDescent="0.2">
      <c r="A2442" s="9">
        <v>2441</v>
      </c>
      <c r="B2442" s="265" t="s">
        <v>1264</v>
      </c>
      <c r="C2442" s="266">
        <v>891180084</v>
      </c>
      <c r="D2442" s="266">
        <v>2</v>
      </c>
      <c r="E2442" s="388" t="s">
        <v>6628</v>
      </c>
      <c r="F2442" s="389">
        <v>830122870</v>
      </c>
      <c r="G2442" s="389">
        <v>6</v>
      </c>
      <c r="H2442" s="383" t="s">
        <v>6446</v>
      </c>
      <c r="I2442" s="402" t="s">
        <v>6773</v>
      </c>
      <c r="J2442" s="385">
        <v>42107</v>
      </c>
      <c r="K2442" s="406">
        <v>36972000</v>
      </c>
      <c r="L2442" s="2" t="s">
        <v>647</v>
      </c>
      <c r="M2442" s="378" t="s">
        <v>2214</v>
      </c>
      <c r="N2442" s="407" t="s">
        <v>6361</v>
      </c>
      <c r="O2442" s="378" t="s">
        <v>31</v>
      </c>
      <c r="P2442" s="265" t="s">
        <v>32</v>
      </c>
    </row>
    <row r="2443" spans="1:16" ht="90" thickBot="1" x14ac:dyDescent="0.25">
      <c r="A2443" s="15">
        <v>2442</v>
      </c>
      <c r="B2443" s="265" t="s">
        <v>1264</v>
      </c>
      <c r="C2443" s="266">
        <v>891180084</v>
      </c>
      <c r="D2443" s="266">
        <v>2</v>
      </c>
      <c r="E2443" s="388" t="s">
        <v>6629</v>
      </c>
      <c r="F2443" s="389">
        <v>813007866</v>
      </c>
      <c r="G2443" s="389">
        <v>2</v>
      </c>
      <c r="H2443" s="383" t="s">
        <v>6447</v>
      </c>
      <c r="I2443" s="402" t="s">
        <v>6774</v>
      </c>
      <c r="J2443" s="385">
        <v>42107</v>
      </c>
      <c r="K2443" s="406">
        <v>32354000</v>
      </c>
      <c r="L2443" s="2" t="s">
        <v>647</v>
      </c>
      <c r="M2443" s="378" t="s">
        <v>2214</v>
      </c>
      <c r="N2443" s="407" t="s">
        <v>6918</v>
      </c>
      <c r="O2443" s="378" t="s">
        <v>31</v>
      </c>
      <c r="P2443" s="265" t="s">
        <v>32</v>
      </c>
    </row>
    <row r="2444" spans="1:16" ht="90" thickTop="1" x14ac:dyDescent="0.2">
      <c r="A2444" s="9">
        <v>2443</v>
      </c>
      <c r="B2444" s="265" t="s">
        <v>1264</v>
      </c>
      <c r="C2444" s="266">
        <v>891180084</v>
      </c>
      <c r="D2444" s="266">
        <v>2</v>
      </c>
      <c r="E2444" s="388" t="s">
        <v>6630</v>
      </c>
      <c r="F2444" s="389">
        <v>891100801</v>
      </c>
      <c r="G2444" s="389">
        <v>5</v>
      </c>
      <c r="H2444" s="383" t="s">
        <v>6448</v>
      </c>
      <c r="I2444" s="402" t="s">
        <v>6775</v>
      </c>
      <c r="J2444" s="385">
        <v>42107</v>
      </c>
      <c r="K2444" s="406">
        <v>2589000</v>
      </c>
      <c r="L2444" s="47" t="s">
        <v>288</v>
      </c>
      <c r="M2444" s="378" t="s">
        <v>2214</v>
      </c>
      <c r="N2444" s="407" t="s">
        <v>6918</v>
      </c>
      <c r="O2444" s="378" t="s">
        <v>31</v>
      </c>
      <c r="P2444" s="265" t="s">
        <v>32</v>
      </c>
    </row>
    <row r="2445" spans="1:16" ht="64.5" thickBot="1" x14ac:dyDescent="0.25">
      <c r="A2445" s="15">
        <v>2444</v>
      </c>
      <c r="B2445" s="265" t="s">
        <v>1264</v>
      </c>
      <c r="C2445" s="266">
        <v>891180084</v>
      </c>
      <c r="D2445" s="266">
        <v>2</v>
      </c>
      <c r="E2445" s="388" t="s">
        <v>594</v>
      </c>
      <c r="F2445" s="389">
        <v>55153458</v>
      </c>
      <c r="G2445" s="389">
        <v>6</v>
      </c>
      <c r="H2445" s="383" t="s">
        <v>6449</v>
      </c>
      <c r="I2445" s="402" t="s">
        <v>6776</v>
      </c>
      <c r="J2445" s="385">
        <v>42108</v>
      </c>
      <c r="K2445" s="406">
        <v>20049440</v>
      </c>
      <c r="L2445" s="47" t="s">
        <v>288</v>
      </c>
      <c r="M2445" s="378" t="s">
        <v>2214</v>
      </c>
      <c r="N2445" s="407" t="s">
        <v>6918</v>
      </c>
      <c r="O2445" s="378" t="s">
        <v>31</v>
      </c>
      <c r="P2445" s="265" t="s">
        <v>32</v>
      </c>
    </row>
    <row r="2446" spans="1:16" ht="102.75" thickTop="1" x14ac:dyDescent="0.2">
      <c r="A2446" s="9">
        <v>2445</v>
      </c>
      <c r="B2446" s="265" t="s">
        <v>1264</v>
      </c>
      <c r="C2446" s="266">
        <v>891180084</v>
      </c>
      <c r="D2446" s="266">
        <v>2</v>
      </c>
      <c r="E2446" s="388" t="s">
        <v>2199</v>
      </c>
      <c r="F2446" s="389">
        <v>891180268</v>
      </c>
      <c r="G2446" s="389">
        <v>0</v>
      </c>
      <c r="H2446" s="383" t="s">
        <v>6450</v>
      </c>
      <c r="I2446" s="402" t="s">
        <v>6777</v>
      </c>
      <c r="J2446" s="385">
        <v>42109</v>
      </c>
      <c r="K2446" s="406">
        <v>3500000</v>
      </c>
      <c r="L2446" s="2" t="s">
        <v>647</v>
      </c>
      <c r="M2446" s="378" t="s">
        <v>2214</v>
      </c>
      <c r="N2446" s="407" t="s">
        <v>6361</v>
      </c>
      <c r="O2446" s="378" t="s">
        <v>31</v>
      </c>
      <c r="P2446" s="265" t="s">
        <v>32</v>
      </c>
    </row>
    <row r="2447" spans="1:16" ht="60.75" thickBot="1" x14ac:dyDescent="0.25">
      <c r="A2447" s="15">
        <v>2446</v>
      </c>
      <c r="B2447" s="265" t="s">
        <v>1264</v>
      </c>
      <c r="C2447" s="266">
        <v>891180084</v>
      </c>
      <c r="D2447" s="266">
        <v>2</v>
      </c>
      <c r="E2447" s="388" t="s">
        <v>6631</v>
      </c>
      <c r="F2447" s="389">
        <v>7698297</v>
      </c>
      <c r="G2447" s="389">
        <v>1</v>
      </c>
      <c r="H2447" s="383" t="s">
        <v>6451</v>
      </c>
      <c r="I2447" s="401" t="s">
        <v>6778</v>
      </c>
      <c r="J2447" s="385">
        <v>42110</v>
      </c>
      <c r="K2447" s="406">
        <v>11570000</v>
      </c>
      <c r="L2447" s="2" t="s">
        <v>4030</v>
      </c>
      <c r="M2447" s="378" t="s">
        <v>2214</v>
      </c>
      <c r="N2447" s="407" t="s">
        <v>6918</v>
      </c>
      <c r="O2447" s="378" t="s">
        <v>31</v>
      </c>
      <c r="P2447" s="265" t="s">
        <v>32</v>
      </c>
    </row>
    <row r="2448" spans="1:16" ht="77.25" thickTop="1" x14ac:dyDescent="0.2">
      <c r="A2448" s="9">
        <v>2447</v>
      </c>
      <c r="B2448" s="265" t="s">
        <v>1264</v>
      </c>
      <c r="C2448" s="266">
        <v>891180084</v>
      </c>
      <c r="D2448" s="266">
        <v>2</v>
      </c>
      <c r="E2448" s="388" t="s">
        <v>6632</v>
      </c>
      <c r="F2448" s="389">
        <v>80067775</v>
      </c>
      <c r="G2448" s="389">
        <v>9</v>
      </c>
      <c r="H2448" s="383" t="s">
        <v>6452</v>
      </c>
      <c r="I2448" s="402" t="s">
        <v>6779</v>
      </c>
      <c r="J2448" s="385">
        <v>42110</v>
      </c>
      <c r="K2448" s="406">
        <v>2300000</v>
      </c>
      <c r="L2448" s="2" t="s">
        <v>647</v>
      </c>
      <c r="M2448" s="378" t="s">
        <v>2214</v>
      </c>
      <c r="N2448" s="407" t="s">
        <v>6361</v>
      </c>
      <c r="O2448" s="378" t="s">
        <v>31</v>
      </c>
      <c r="P2448" s="265" t="s">
        <v>32</v>
      </c>
    </row>
    <row r="2449" spans="1:16" ht="90" thickBot="1" x14ac:dyDescent="0.25">
      <c r="A2449" s="15">
        <v>2448</v>
      </c>
      <c r="B2449" s="265" t="s">
        <v>1264</v>
      </c>
      <c r="C2449" s="266">
        <v>891180084</v>
      </c>
      <c r="D2449" s="266">
        <v>2</v>
      </c>
      <c r="E2449" s="388" t="s">
        <v>6633</v>
      </c>
      <c r="F2449" s="389">
        <v>1075267636</v>
      </c>
      <c r="G2449" s="389">
        <v>4</v>
      </c>
      <c r="H2449" s="383" t="s">
        <v>6453</v>
      </c>
      <c r="I2449" s="402" t="s">
        <v>6780</v>
      </c>
      <c r="J2449" s="385">
        <v>42110</v>
      </c>
      <c r="K2449" s="406">
        <v>2000000</v>
      </c>
      <c r="L2449" s="47" t="s">
        <v>288</v>
      </c>
      <c r="M2449" s="378" t="s">
        <v>2214</v>
      </c>
      <c r="N2449" s="407" t="s">
        <v>6918</v>
      </c>
      <c r="O2449" s="378" t="s">
        <v>31</v>
      </c>
      <c r="P2449" s="265" t="s">
        <v>32</v>
      </c>
    </row>
    <row r="2450" spans="1:16" ht="64.5" thickTop="1" x14ac:dyDescent="0.2">
      <c r="A2450" s="9">
        <v>2449</v>
      </c>
      <c r="B2450" s="265" t="s">
        <v>1264</v>
      </c>
      <c r="C2450" s="266">
        <v>891180084</v>
      </c>
      <c r="D2450" s="266">
        <v>2</v>
      </c>
      <c r="E2450" s="388" t="s">
        <v>6634</v>
      </c>
      <c r="F2450" s="389">
        <v>52322088</v>
      </c>
      <c r="G2450" s="389">
        <v>9</v>
      </c>
      <c r="H2450" s="383" t="s">
        <v>6454</v>
      </c>
      <c r="I2450" s="402" t="s">
        <v>6781</v>
      </c>
      <c r="J2450" s="385">
        <v>42110</v>
      </c>
      <c r="K2450" s="406">
        <v>1350000</v>
      </c>
      <c r="L2450" s="47" t="s">
        <v>288</v>
      </c>
      <c r="M2450" s="378" t="s">
        <v>2214</v>
      </c>
      <c r="N2450" s="407" t="s">
        <v>6918</v>
      </c>
      <c r="O2450" s="378" t="s">
        <v>31</v>
      </c>
      <c r="P2450" s="265" t="s">
        <v>32</v>
      </c>
    </row>
    <row r="2451" spans="1:16" ht="128.25" thickBot="1" x14ac:dyDescent="0.25">
      <c r="A2451" s="15">
        <v>2450</v>
      </c>
      <c r="B2451" s="265" t="s">
        <v>1264</v>
      </c>
      <c r="C2451" s="266">
        <v>891180084</v>
      </c>
      <c r="D2451" s="266">
        <v>2</v>
      </c>
      <c r="E2451" s="388" t="s">
        <v>6608</v>
      </c>
      <c r="F2451" s="389">
        <v>14229887</v>
      </c>
      <c r="G2451" s="389">
        <v>1</v>
      </c>
      <c r="H2451" s="383" t="s">
        <v>6455</v>
      </c>
      <c r="I2451" s="402" t="s">
        <v>6782</v>
      </c>
      <c r="J2451" s="385">
        <v>42114</v>
      </c>
      <c r="K2451" s="406">
        <v>3440000</v>
      </c>
      <c r="L2451" s="47" t="s">
        <v>288</v>
      </c>
      <c r="M2451" s="378" t="s">
        <v>2214</v>
      </c>
      <c r="N2451" s="407" t="s">
        <v>6918</v>
      </c>
      <c r="O2451" s="378" t="s">
        <v>31</v>
      </c>
      <c r="P2451" s="265" t="s">
        <v>32</v>
      </c>
    </row>
    <row r="2452" spans="1:16" ht="64.5" thickTop="1" x14ac:dyDescent="0.2">
      <c r="A2452" s="9">
        <v>2451</v>
      </c>
      <c r="B2452" s="265" t="s">
        <v>1264</v>
      </c>
      <c r="C2452" s="266">
        <v>891180084</v>
      </c>
      <c r="D2452" s="266">
        <v>2</v>
      </c>
      <c r="E2452" s="388" t="s">
        <v>4890</v>
      </c>
      <c r="F2452" s="389">
        <v>1075230621</v>
      </c>
      <c r="G2452" s="389">
        <v>4</v>
      </c>
      <c r="H2452" s="383" t="s">
        <v>6456</v>
      </c>
      <c r="I2452" s="402" t="s">
        <v>6783</v>
      </c>
      <c r="J2452" s="385">
        <v>42114</v>
      </c>
      <c r="K2452" s="406">
        <v>15603784</v>
      </c>
      <c r="L2452" s="2" t="s">
        <v>4030</v>
      </c>
      <c r="M2452" s="378" t="s">
        <v>2214</v>
      </c>
      <c r="N2452" s="407" t="s">
        <v>6918</v>
      </c>
      <c r="O2452" s="378" t="s">
        <v>31</v>
      </c>
      <c r="P2452" s="265" t="s">
        <v>32</v>
      </c>
    </row>
    <row r="2453" spans="1:16" ht="102.75" thickBot="1" x14ac:dyDescent="0.25">
      <c r="A2453" s="15">
        <v>2452</v>
      </c>
      <c r="B2453" s="265" t="s">
        <v>1264</v>
      </c>
      <c r="C2453" s="266">
        <v>891180084</v>
      </c>
      <c r="D2453" s="266">
        <v>2</v>
      </c>
      <c r="E2453" s="388" t="s">
        <v>6635</v>
      </c>
      <c r="F2453" s="389">
        <v>79577970</v>
      </c>
      <c r="G2453" s="389">
        <v>3</v>
      </c>
      <c r="H2453" s="383" t="s">
        <v>6457</v>
      </c>
      <c r="I2453" s="402" t="s">
        <v>6784</v>
      </c>
      <c r="J2453" s="385">
        <v>42115</v>
      </c>
      <c r="K2453" s="406">
        <v>35000000</v>
      </c>
      <c r="L2453" s="2" t="s">
        <v>647</v>
      </c>
      <c r="M2453" s="378" t="s">
        <v>2214</v>
      </c>
      <c r="N2453" s="407" t="s">
        <v>6361</v>
      </c>
      <c r="O2453" s="378" t="s">
        <v>31</v>
      </c>
      <c r="P2453" s="265" t="s">
        <v>32</v>
      </c>
    </row>
    <row r="2454" spans="1:16" ht="77.25" thickTop="1" x14ac:dyDescent="0.2">
      <c r="A2454" s="9">
        <v>2453</v>
      </c>
      <c r="B2454" s="265" t="s">
        <v>1264</v>
      </c>
      <c r="C2454" s="266">
        <v>891180084</v>
      </c>
      <c r="D2454" s="266">
        <v>2</v>
      </c>
      <c r="E2454" s="388" t="s">
        <v>6636</v>
      </c>
      <c r="F2454" s="389">
        <v>900227611</v>
      </c>
      <c r="G2454" s="389">
        <v>0</v>
      </c>
      <c r="H2454" s="383" t="s">
        <v>6458</v>
      </c>
      <c r="I2454" s="402" t="s">
        <v>6785</v>
      </c>
      <c r="J2454" s="385">
        <v>42115</v>
      </c>
      <c r="K2454" s="406">
        <v>6356800</v>
      </c>
      <c r="L2454" s="47" t="s">
        <v>288</v>
      </c>
      <c r="M2454" s="378" t="s">
        <v>2214</v>
      </c>
      <c r="N2454" s="407" t="s">
        <v>6918</v>
      </c>
      <c r="O2454" s="378" t="s">
        <v>31</v>
      </c>
      <c r="P2454" s="265" t="s">
        <v>32</v>
      </c>
    </row>
    <row r="2455" spans="1:16" ht="64.5" thickBot="1" x14ac:dyDescent="0.25">
      <c r="A2455" s="15">
        <v>2454</v>
      </c>
      <c r="B2455" s="265" t="s">
        <v>1264</v>
      </c>
      <c r="C2455" s="266">
        <v>891180084</v>
      </c>
      <c r="D2455" s="266">
        <v>2</v>
      </c>
      <c r="E2455" s="388" t="s">
        <v>1452</v>
      </c>
      <c r="F2455" s="389">
        <v>1075241426</v>
      </c>
      <c r="G2455" s="389">
        <v>1</v>
      </c>
      <c r="H2455" s="383" t="s">
        <v>6459</v>
      </c>
      <c r="I2455" s="402" t="s">
        <v>6786</v>
      </c>
      <c r="J2455" s="385">
        <v>42115</v>
      </c>
      <c r="K2455" s="406">
        <v>24562888</v>
      </c>
      <c r="L2455" s="2" t="s">
        <v>4030</v>
      </c>
      <c r="M2455" s="378" t="s">
        <v>2214</v>
      </c>
      <c r="N2455" s="407" t="s">
        <v>6918</v>
      </c>
      <c r="O2455" s="378" t="s">
        <v>31</v>
      </c>
      <c r="P2455" s="265" t="s">
        <v>32</v>
      </c>
    </row>
    <row r="2456" spans="1:16" ht="90" thickTop="1" x14ac:dyDescent="0.2">
      <c r="A2456" s="9">
        <v>2455</v>
      </c>
      <c r="B2456" s="265" t="s">
        <v>1264</v>
      </c>
      <c r="C2456" s="266">
        <v>891180084</v>
      </c>
      <c r="D2456" s="266">
        <v>2</v>
      </c>
      <c r="E2456" s="388" t="s">
        <v>6637</v>
      </c>
      <c r="F2456" s="389">
        <v>36146038</v>
      </c>
      <c r="G2456" s="389">
        <v>8</v>
      </c>
      <c r="H2456" s="383" t="s">
        <v>6460</v>
      </c>
      <c r="I2456" s="402" t="s">
        <v>6787</v>
      </c>
      <c r="J2456" s="385">
        <v>42115</v>
      </c>
      <c r="K2456" s="406">
        <v>720000</v>
      </c>
      <c r="L2456" s="47" t="s">
        <v>288</v>
      </c>
      <c r="M2456" s="378" t="s">
        <v>2214</v>
      </c>
      <c r="N2456" s="407" t="s">
        <v>6918</v>
      </c>
      <c r="O2456" s="378" t="s">
        <v>31</v>
      </c>
      <c r="P2456" s="265" t="s">
        <v>32</v>
      </c>
    </row>
    <row r="2457" spans="1:16" ht="77.25" thickBot="1" x14ac:dyDescent="0.25">
      <c r="A2457" s="15">
        <v>2456</v>
      </c>
      <c r="B2457" s="265" t="s">
        <v>1264</v>
      </c>
      <c r="C2457" s="266">
        <v>891180084</v>
      </c>
      <c r="D2457" s="266">
        <v>2</v>
      </c>
      <c r="E2457" s="388" t="s">
        <v>6638</v>
      </c>
      <c r="F2457" s="389">
        <v>891101711</v>
      </c>
      <c r="G2457" s="389">
        <v>5</v>
      </c>
      <c r="H2457" s="383" t="s">
        <v>6461</v>
      </c>
      <c r="I2457" s="402" t="s">
        <v>6788</v>
      </c>
      <c r="J2457" s="385">
        <v>42117</v>
      </c>
      <c r="K2457" s="406">
        <v>3000000</v>
      </c>
      <c r="L2457" s="47" t="s">
        <v>288</v>
      </c>
      <c r="M2457" s="378" t="s">
        <v>2214</v>
      </c>
      <c r="N2457" s="407" t="s">
        <v>6918</v>
      </c>
      <c r="O2457" s="378" t="s">
        <v>31</v>
      </c>
      <c r="P2457" s="265" t="s">
        <v>32</v>
      </c>
    </row>
    <row r="2458" spans="1:16" ht="102.75" thickTop="1" x14ac:dyDescent="0.2">
      <c r="A2458" s="9">
        <v>2457</v>
      </c>
      <c r="B2458" s="265" t="s">
        <v>1264</v>
      </c>
      <c r="C2458" s="266">
        <v>891180084</v>
      </c>
      <c r="D2458" s="266">
        <v>2</v>
      </c>
      <c r="E2458" s="388" t="s">
        <v>6639</v>
      </c>
      <c r="F2458" s="389">
        <v>900177176</v>
      </c>
      <c r="G2458" s="389">
        <v>2</v>
      </c>
      <c r="H2458" s="383" t="s">
        <v>6462</v>
      </c>
      <c r="I2458" s="402" t="s">
        <v>6789</v>
      </c>
      <c r="J2458" s="385">
        <v>42117</v>
      </c>
      <c r="K2458" s="406">
        <v>13920000</v>
      </c>
      <c r="L2458" s="2" t="s">
        <v>647</v>
      </c>
      <c r="M2458" s="378" t="s">
        <v>2214</v>
      </c>
      <c r="N2458" s="407" t="s">
        <v>6361</v>
      </c>
      <c r="O2458" s="378" t="s">
        <v>31</v>
      </c>
      <c r="P2458" s="265" t="s">
        <v>32</v>
      </c>
    </row>
    <row r="2459" spans="1:16" ht="51.75" thickBot="1" x14ac:dyDescent="0.25">
      <c r="A2459" s="15">
        <v>2458</v>
      </c>
      <c r="B2459" s="265" t="s">
        <v>1264</v>
      </c>
      <c r="C2459" s="266">
        <v>891180084</v>
      </c>
      <c r="D2459" s="266">
        <v>2</v>
      </c>
      <c r="E2459" s="388" t="s">
        <v>6640</v>
      </c>
      <c r="F2459" s="389">
        <v>900746316</v>
      </c>
      <c r="G2459" s="389">
        <v>9</v>
      </c>
      <c r="H2459" s="383" t="s">
        <v>6463</v>
      </c>
      <c r="I2459" s="402" t="s">
        <v>6790</v>
      </c>
      <c r="J2459" s="385">
        <v>42122</v>
      </c>
      <c r="K2459" s="406">
        <v>2320000</v>
      </c>
      <c r="L2459" s="47" t="s">
        <v>288</v>
      </c>
      <c r="M2459" s="378" t="s">
        <v>2214</v>
      </c>
      <c r="N2459" s="407" t="s">
        <v>6918</v>
      </c>
      <c r="O2459" s="378" t="s">
        <v>31</v>
      </c>
      <c r="P2459" s="265" t="s">
        <v>32</v>
      </c>
    </row>
    <row r="2460" spans="1:16" ht="115.5" thickTop="1" x14ac:dyDescent="0.2">
      <c r="A2460" s="9">
        <v>2459</v>
      </c>
      <c r="B2460" s="265" t="s">
        <v>1264</v>
      </c>
      <c r="C2460" s="266">
        <v>891180084</v>
      </c>
      <c r="D2460" s="266">
        <v>2</v>
      </c>
      <c r="E2460" s="388" t="s">
        <v>6641</v>
      </c>
      <c r="F2460" s="389">
        <v>900448892</v>
      </c>
      <c r="G2460" s="389">
        <v>1</v>
      </c>
      <c r="H2460" s="383" t="s">
        <v>6464</v>
      </c>
      <c r="I2460" s="402" t="s">
        <v>6791</v>
      </c>
      <c r="J2460" s="385">
        <v>42122</v>
      </c>
      <c r="K2460" s="406">
        <v>8908800</v>
      </c>
      <c r="L2460" s="2" t="s">
        <v>647</v>
      </c>
      <c r="M2460" s="378" t="s">
        <v>2214</v>
      </c>
      <c r="N2460" s="407" t="s">
        <v>6361</v>
      </c>
      <c r="O2460" s="378" t="s">
        <v>31</v>
      </c>
      <c r="P2460" s="265" t="s">
        <v>32</v>
      </c>
    </row>
    <row r="2461" spans="1:16" ht="39" thickBot="1" x14ac:dyDescent="0.25">
      <c r="A2461" s="15">
        <v>2460</v>
      </c>
      <c r="B2461" s="265" t="s">
        <v>1264</v>
      </c>
      <c r="C2461" s="266">
        <v>891180084</v>
      </c>
      <c r="D2461" s="266">
        <v>2</v>
      </c>
      <c r="E2461" s="388" t="s">
        <v>6642</v>
      </c>
      <c r="F2461" s="389">
        <v>800179073</v>
      </c>
      <c r="G2461" s="389">
        <v>9</v>
      </c>
      <c r="H2461" s="383" t="s">
        <v>6465</v>
      </c>
      <c r="I2461" s="402" t="s">
        <v>6792</v>
      </c>
      <c r="J2461" s="385">
        <v>42123</v>
      </c>
      <c r="K2461" s="406">
        <v>981360</v>
      </c>
      <c r="L2461" s="47" t="s">
        <v>288</v>
      </c>
      <c r="M2461" s="378" t="s">
        <v>2214</v>
      </c>
      <c r="N2461" s="407" t="s">
        <v>6918</v>
      </c>
      <c r="O2461" s="378" t="s">
        <v>31</v>
      </c>
      <c r="P2461" s="265" t="s">
        <v>32</v>
      </c>
    </row>
    <row r="2462" spans="1:16" ht="64.5" thickTop="1" x14ac:dyDescent="0.2">
      <c r="A2462" s="9">
        <v>2461</v>
      </c>
      <c r="B2462" s="265" t="s">
        <v>1264</v>
      </c>
      <c r="C2462" s="266">
        <v>891180084</v>
      </c>
      <c r="D2462" s="266">
        <v>2</v>
      </c>
      <c r="E2462" s="388" t="s">
        <v>6643</v>
      </c>
      <c r="F2462" s="389">
        <v>891101664</v>
      </c>
      <c r="G2462" s="389">
        <v>7</v>
      </c>
      <c r="H2462" s="383" t="s">
        <v>6466</v>
      </c>
      <c r="I2462" s="402" t="s">
        <v>6793</v>
      </c>
      <c r="J2462" s="385">
        <v>42124</v>
      </c>
      <c r="K2462" s="406">
        <v>30200000</v>
      </c>
      <c r="L2462" s="47" t="s">
        <v>288</v>
      </c>
      <c r="M2462" s="378" t="s">
        <v>2214</v>
      </c>
      <c r="N2462" s="407" t="s">
        <v>6918</v>
      </c>
      <c r="O2462" s="378" t="s">
        <v>31</v>
      </c>
      <c r="P2462" s="265" t="s">
        <v>32</v>
      </c>
    </row>
    <row r="2463" spans="1:16" ht="102.75" thickBot="1" x14ac:dyDescent="0.25">
      <c r="A2463" s="15">
        <v>2462</v>
      </c>
      <c r="B2463" s="265" t="s">
        <v>1264</v>
      </c>
      <c r="C2463" s="266">
        <v>891180084</v>
      </c>
      <c r="D2463" s="266">
        <v>2</v>
      </c>
      <c r="E2463" s="388" t="s">
        <v>6644</v>
      </c>
      <c r="F2463" s="389">
        <v>891180117</v>
      </c>
      <c r="G2463" s="389">
        <v>7</v>
      </c>
      <c r="H2463" s="383" t="s">
        <v>6467</v>
      </c>
      <c r="I2463" s="402" t="s">
        <v>6794</v>
      </c>
      <c r="J2463" s="385">
        <v>42128</v>
      </c>
      <c r="K2463" s="406">
        <v>700000</v>
      </c>
      <c r="L2463" s="2" t="s">
        <v>647</v>
      </c>
      <c r="M2463" s="378" t="s">
        <v>2214</v>
      </c>
      <c r="N2463" s="407" t="s">
        <v>6361</v>
      </c>
      <c r="O2463" s="378" t="s">
        <v>31</v>
      </c>
      <c r="P2463" s="265" t="s">
        <v>32</v>
      </c>
    </row>
    <row r="2464" spans="1:16" ht="166.5" thickTop="1" x14ac:dyDescent="0.2">
      <c r="A2464" s="9">
        <v>2463</v>
      </c>
      <c r="B2464" s="265" t="s">
        <v>1264</v>
      </c>
      <c r="C2464" s="266">
        <v>891180084</v>
      </c>
      <c r="D2464" s="266">
        <v>2</v>
      </c>
      <c r="E2464" s="388" t="s">
        <v>6645</v>
      </c>
      <c r="F2464" s="389">
        <v>7712237</v>
      </c>
      <c r="G2464" s="389">
        <v>1</v>
      </c>
      <c r="H2464" s="383" t="s">
        <v>6468</v>
      </c>
      <c r="I2464" s="402" t="s">
        <v>6795</v>
      </c>
      <c r="J2464" s="385">
        <v>42129</v>
      </c>
      <c r="K2464" s="406">
        <v>50000000</v>
      </c>
      <c r="L2464" s="2" t="s">
        <v>647</v>
      </c>
      <c r="M2464" s="378" t="s">
        <v>2214</v>
      </c>
      <c r="N2464" s="407" t="s">
        <v>6361</v>
      </c>
      <c r="O2464" s="378" t="s">
        <v>31</v>
      </c>
      <c r="P2464" s="265" t="s">
        <v>32</v>
      </c>
    </row>
    <row r="2465" spans="1:16" ht="115.5" thickBot="1" x14ac:dyDescent="0.25">
      <c r="A2465" s="15">
        <v>2464</v>
      </c>
      <c r="B2465" s="265" t="s">
        <v>1264</v>
      </c>
      <c r="C2465" s="266">
        <v>891180084</v>
      </c>
      <c r="D2465" s="266">
        <v>2</v>
      </c>
      <c r="E2465" s="388" t="s">
        <v>6646</v>
      </c>
      <c r="F2465" s="389">
        <v>55159212</v>
      </c>
      <c r="G2465" s="389">
        <v>9</v>
      </c>
      <c r="H2465" s="383" t="s">
        <v>6469</v>
      </c>
      <c r="I2465" s="402" t="s">
        <v>6796</v>
      </c>
      <c r="J2465" s="385">
        <v>42131</v>
      </c>
      <c r="K2465" s="406">
        <v>2999975</v>
      </c>
      <c r="L2465" s="2" t="s">
        <v>4030</v>
      </c>
      <c r="M2465" s="378" t="s">
        <v>2214</v>
      </c>
      <c r="N2465" s="407" t="s">
        <v>6918</v>
      </c>
      <c r="O2465" s="378" t="s">
        <v>31</v>
      </c>
      <c r="P2465" s="265" t="s">
        <v>32</v>
      </c>
    </row>
    <row r="2466" spans="1:16" ht="102.75" thickTop="1" x14ac:dyDescent="0.2">
      <c r="A2466" s="9">
        <v>2465</v>
      </c>
      <c r="B2466" s="265" t="s">
        <v>1264</v>
      </c>
      <c r="C2466" s="266">
        <v>891180084</v>
      </c>
      <c r="D2466" s="266">
        <v>2</v>
      </c>
      <c r="E2466" s="388" t="s">
        <v>6647</v>
      </c>
      <c r="F2466" s="389">
        <v>1081408541</v>
      </c>
      <c r="G2466" s="389">
        <v>1</v>
      </c>
      <c r="H2466" s="383" t="s">
        <v>6470</v>
      </c>
      <c r="I2466" s="402" t="s">
        <v>6797</v>
      </c>
      <c r="J2466" s="385">
        <v>42131</v>
      </c>
      <c r="K2466" s="406">
        <v>5000000</v>
      </c>
      <c r="L2466" s="47" t="s">
        <v>288</v>
      </c>
      <c r="M2466" s="378" t="s">
        <v>2214</v>
      </c>
      <c r="N2466" s="407" t="s">
        <v>6918</v>
      </c>
      <c r="O2466" s="378" t="s">
        <v>31</v>
      </c>
      <c r="P2466" s="265" t="s">
        <v>32</v>
      </c>
    </row>
    <row r="2467" spans="1:16" ht="64.5" thickBot="1" x14ac:dyDescent="0.25">
      <c r="A2467" s="15">
        <v>2466</v>
      </c>
      <c r="B2467" s="265" t="s">
        <v>1264</v>
      </c>
      <c r="C2467" s="266">
        <v>891180084</v>
      </c>
      <c r="D2467" s="266">
        <v>2</v>
      </c>
      <c r="E2467" s="388" t="s">
        <v>6648</v>
      </c>
      <c r="F2467" s="389">
        <v>52390228</v>
      </c>
      <c r="G2467" s="389">
        <v>3</v>
      </c>
      <c r="H2467" s="383" t="s">
        <v>6471</v>
      </c>
      <c r="I2467" s="402" t="s">
        <v>6798</v>
      </c>
      <c r="J2467" s="385">
        <v>42136</v>
      </c>
      <c r="K2467" s="406">
        <v>50000000</v>
      </c>
      <c r="L2467" s="2" t="s">
        <v>647</v>
      </c>
      <c r="M2467" s="378" t="s">
        <v>2214</v>
      </c>
      <c r="N2467" s="407" t="s">
        <v>6918</v>
      </c>
      <c r="O2467" s="378" t="s">
        <v>31</v>
      </c>
      <c r="P2467" s="265" t="s">
        <v>32</v>
      </c>
    </row>
    <row r="2468" spans="1:16" ht="77.25" thickTop="1" x14ac:dyDescent="0.2">
      <c r="A2468" s="9">
        <v>2467</v>
      </c>
      <c r="B2468" s="265" t="s">
        <v>1264</v>
      </c>
      <c r="C2468" s="266">
        <v>891180084</v>
      </c>
      <c r="D2468" s="266">
        <v>2</v>
      </c>
      <c r="E2468" s="388" t="s">
        <v>6649</v>
      </c>
      <c r="F2468" s="389">
        <v>900545793</v>
      </c>
      <c r="G2468" s="389">
        <v>6</v>
      </c>
      <c r="H2468" s="383" t="s">
        <v>6472</v>
      </c>
      <c r="I2468" s="402" t="s">
        <v>6799</v>
      </c>
      <c r="J2468" s="385">
        <v>42137</v>
      </c>
      <c r="K2468" s="406">
        <v>14499000</v>
      </c>
      <c r="L2468" s="47" t="s">
        <v>288</v>
      </c>
      <c r="M2468" s="378" t="s">
        <v>2214</v>
      </c>
      <c r="N2468" s="407" t="s">
        <v>6918</v>
      </c>
      <c r="O2468" s="378" t="s">
        <v>31</v>
      </c>
      <c r="P2468" s="265" t="s">
        <v>32</v>
      </c>
    </row>
    <row r="2469" spans="1:16" ht="77.25" thickBot="1" x14ac:dyDescent="0.25">
      <c r="A2469" s="15">
        <v>2468</v>
      </c>
      <c r="B2469" s="265" t="s">
        <v>1264</v>
      </c>
      <c r="C2469" s="266">
        <v>891180084</v>
      </c>
      <c r="D2469" s="266">
        <v>2</v>
      </c>
      <c r="E2469" s="388" t="s">
        <v>6650</v>
      </c>
      <c r="F2469" s="389">
        <v>800126785</v>
      </c>
      <c r="G2469" s="389">
        <v>7</v>
      </c>
      <c r="H2469" s="383" t="s">
        <v>6473</v>
      </c>
      <c r="I2469" s="402" t="s">
        <v>6800</v>
      </c>
      <c r="J2469" s="385">
        <v>42137</v>
      </c>
      <c r="K2469" s="406">
        <v>9922500</v>
      </c>
      <c r="L2469" s="47" t="s">
        <v>288</v>
      </c>
      <c r="M2469" s="378" t="s">
        <v>2214</v>
      </c>
      <c r="N2469" s="407" t="s">
        <v>6918</v>
      </c>
      <c r="O2469" s="378" t="s">
        <v>31</v>
      </c>
      <c r="P2469" s="265" t="s">
        <v>32</v>
      </c>
    </row>
    <row r="2470" spans="1:16" ht="64.5" thickTop="1" x14ac:dyDescent="0.2">
      <c r="A2470" s="9">
        <v>2469</v>
      </c>
      <c r="B2470" s="265" t="s">
        <v>1264</v>
      </c>
      <c r="C2470" s="266">
        <v>891180084</v>
      </c>
      <c r="D2470" s="266">
        <v>2</v>
      </c>
      <c r="E2470" s="388" t="s">
        <v>594</v>
      </c>
      <c r="F2470" s="389">
        <v>55153458</v>
      </c>
      <c r="G2470" s="389">
        <v>6</v>
      </c>
      <c r="H2470" s="383" t="s">
        <v>6474</v>
      </c>
      <c r="I2470" s="402" t="s">
        <v>6801</v>
      </c>
      <c r="J2470" s="385">
        <v>42139</v>
      </c>
      <c r="K2470" s="406">
        <v>1784660</v>
      </c>
      <c r="L2470" s="47" t="s">
        <v>288</v>
      </c>
      <c r="M2470" s="378" t="s">
        <v>2214</v>
      </c>
      <c r="N2470" s="407" t="s">
        <v>6918</v>
      </c>
      <c r="O2470" s="378" t="s">
        <v>31</v>
      </c>
      <c r="P2470" s="265" t="s">
        <v>32</v>
      </c>
    </row>
    <row r="2471" spans="1:16" ht="64.5" thickBot="1" x14ac:dyDescent="0.25">
      <c r="A2471" s="15">
        <v>2470</v>
      </c>
      <c r="B2471" s="265" t="s">
        <v>1264</v>
      </c>
      <c r="C2471" s="266">
        <v>891180084</v>
      </c>
      <c r="D2471" s="266">
        <v>2</v>
      </c>
      <c r="E2471" s="388" t="s">
        <v>6651</v>
      </c>
      <c r="F2471" s="389">
        <v>12122960</v>
      </c>
      <c r="G2471" s="389">
        <v>3</v>
      </c>
      <c r="H2471" s="383" t="s">
        <v>6475</v>
      </c>
      <c r="I2471" s="402" t="s">
        <v>6802</v>
      </c>
      <c r="J2471" s="385">
        <v>42139</v>
      </c>
      <c r="K2471" s="406">
        <v>30000000</v>
      </c>
      <c r="L2471" s="2" t="s">
        <v>4030</v>
      </c>
      <c r="M2471" s="378" t="s">
        <v>2214</v>
      </c>
      <c r="N2471" s="407" t="s">
        <v>6918</v>
      </c>
      <c r="O2471" s="378" t="s">
        <v>31</v>
      </c>
      <c r="P2471" s="265" t="s">
        <v>32</v>
      </c>
    </row>
    <row r="2472" spans="1:16" ht="64.5" thickTop="1" x14ac:dyDescent="0.2">
      <c r="A2472" s="9">
        <v>2471</v>
      </c>
      <c r="B2472" s="265" t="s">
        <v>1264</v>
      </c>
      <c r="C2472" s="266">
        <v>891180084</v>
      </c>
      <c r="D2472" s="266">
        <v>2</v>
      </c>
      <c r="E2472" s="388" t="s">
        <v>6652</v>
      </c>
      <c r="F2472" s="389">
        <v>900123363</v>
      </c>
      <c r="G2472" s="389">
        <v>1</v>
      </c>
      <c r="H2472" s="383" t="s">
        <v>6476</v>
      </c>
      <c r="I2472" s="402" t="s">
        <v>6803</v>
      </c>
      <c r="J2472" s="385">
        <v>42145</v>
      </c>
      <c r="K2472" s="406">
        <v>1163600</v>
      </c>
      <c r="L2472" s="47" t="s">
        <v>288</v>
      </c>
      <c r="M2472" s="378" t="s">
        <v>2214</v>
      </c>
      <c r="N2472" s="407" t="s">
        <v>6918</v>
      </c>
      <c r="O2472" s="378" t="s">
        <v>31</v>
      </c>
      <c r="P2472" s="265" t="s">
        <v>32</v>
      </c>
    </row>
    <row r="2473" spans="1:16" ht="115.5" thickBot="1" x14ac:dyDescent="0.25">
      <c r="A2473" s="15">
        <v>2472</v>
      </c>
      <c r="B2473" s="265" t="s">
        <v>1264</v>
      </c>
      <c r="C2473" s="266">
        <v>891180084</v>
      </c>
      <c r="D2473" s="266">
        <v>2</v>
      </c>
      <c r="E2473" s="388" t="s">
        <v>6653</v>
      </c>
      <c r="F2473" s="389">
        <v>860001022</v>
      </c>
      <c r="G2473" s="389">
        <v>7</v>
      </c>
      <c r="H2473" s="383" t="s">
        <v>6477</v>
      </c>
      <c r="I2473" s="402" t="s">
        <v>6804</v>
      </c>
      <c r="J2473" s="385">
        <v>42146</v>
      </c>
      <c r="K2473" s="406">
        <v>2233000</v>
      </c>
      <c r="L2473" s="2" t="s">
        <v>647</v>
      </c>
      <c r="M2473" s="378" t="s">
        <v>2214</v>
      </c>
      <c r="N2473" s="407" t="s">
        <v>6361</v>
      </c>
      <c r="O2473" s="378" t="s">
        <v>31</v>
      </c>
      <c r="P2473" s="265" t="s">
        <v>32</v>
      </c>
    </row>
    <row r="2474" spans="1:16" ht="77.25" thickTop="1" x14ac:dyDescent="0.2">
      <c r="A2474" s="9">
        <v>2473</v>
      </c>
      <c r="B2474" s="265" t="s">
        <v>1264</v>
      </c>
      <c r="C2474" s="266">
        <v>891180084</v>
      </c>
      <c r="D2474" s="266">
        <v>2</v>
      </c>
      <c r="E2474" s="388" t="s">
        <v>6654</v>
      </c>
      <c r="F2474" s="389">
        <v>1075220461</v>
      </c>
      <c r="G2474" s="389">
        <v>1</v>
      </c>
      <c r="H2474" s="384" t="s">
        <v>6478</v>
      </c>
      <c r="I2474" s="402" t="s">
        <v>6805</v>
      </c>
      <c r="J2474" s="385">
        <v>42151</v>
      </c>
      <c r="K2474" s="406">
        <v>25462800</v>
      </c>
      <c r="L2474" s="47" t="s">
        <v>288</v>
      </c>
      <c r="M2474" s="378" t="s">
        <v>2214</v>
      </c>
      <c r="N2474" s="408" t="s">
        <v>6918</v>
      </c>
      <c r="O2474" s="378" t="s">
        <v>31</v>
      </c>
      <c r="P2474" s="265" t="s">
        <v>32</v>
      </c>
    </row>
    <row r="2475" spans="1:16" ht="64.5" thickBot="1" x14ac:dyDescent="0.25">
      <c r="A2475" s="15">
        <v>2474</v>
      </c>
      <c r="B2475" s="265" t="s">
        <v>1264</v>
      </c>
      <c r="C2475" s="266">
        <v>891180084</v>
      </c>
      <c r="D2475" s="266">
        <v>2</v>
      </c>
      <c r="E2475" s="388" t="s">
        <v>6655</v>
      </c>
      <c r="F2475" s="389">
        <v>900523628</v>
      </c>
      <c r="G2475" s="389">
        <v>4</v>
      </c>
      <c r="H2475" s="384" t="s">
        <v>6479</v>
      </c>
      <c r="I2475" s="402" t="s">
        <v>6806</v>
      </c>
      <c r="J2475" s="385">
        <v>42152</v>
      </c>
      <c r="K2475" s="406">
        <v>10000000</v>
      </c>
      <c r="L2475" s="47" t="s">
        <v>288</v>
      </c>
      <c r="M2475" s="378" t="s">
        <v>2214</v>
      </c>
      <c r="N2475" s="408" t="s">
        <v>6918</v>
      </c>
      <c r="O2475" s="378" t="s">
        <v>31</v>
      </c>
      <c r="P2475" s="265" t="s">
        <v>32</v>
      </c>
    </row>
    <row r="2476" spans="1:16" ht="51.75" thickTop="1" x14ac:dyDescent="0.2">
      <c r="A2476" s="9">
        <v>2475</v>
      </c>
      <c r="B2476" s="265" t="s">
        <v>1264</v>
      </c>
      <c r="C2476" s="266">
        <v>891180084</v>
      </c>
      <c r="D2476" s="266">
        <v>2</v>
      </c>
      <c r="E2476" s="388" t="s">
        <v>6656</v>
      </c>
      <c r="F2476" s="389">
        <v>52253006</v>
      </c>
      <c r="G2476" s="389">
        <v>9</v>
      </c>
      <c r="H2476" s="384" t="s">
        <v>6480</v>
      </c>
      <c r="I2476" s="402" t="s">
        <v>6807</v>
      </c>
      <c r="J2476" s="385">
        <v>42152</v>
      </c>
      <c r="K2476" s="406">
        <v>6000000</v>
      </c>
      <c r="L2476" s="47" t="s">
        <v>288</v>
      </c>
      <c r="M2476" s="378" t="s">
        <v>2214</v>
      </c>
      <c r="N2476" s="408" t="s">
        <v>6918</v>
      </c>
      <c r="O2476" s="378" t="s">
        <v>31</v>
      </c>
      <c r="P2476" s="265" t="s">
        <v>32</v>
      </c>
    </row>
    <row r="2477" spans="1:16" ht="51.75" thickBot="1" x14ac:dyDescent="0.25">
      <c r="A2477" s="15">
        <v>2476</v>
      </c>
      <c r="B2477" s="265" t="s">
        <v>1264</v>
      </c>
      <c r="C2477" s="266">
        <v>891180084</v>
      </c>
      <c r="D2477" s="266">
        <v>2</v>
      </c>
      <c r="E2477" s="388" t="s">
        <v>6657</v>
      </c>
      <c r="F2477" s="389">
        <v>36182818</v>
      </c>
      <c r="G2477" s="389">
        <v>9</v>
      </c>
      <c r="H2477" s="384" t="s">
        <v>6481</v>
      </c>
      <c r="I2477" s="402" t="s">
        <v>6808</v>
      </c>
      <c r="J2477" s="385">
        <v>42152</v>
      </c>
      <c r="K2477" s="406">
        <v>14000000</v>
      </c>
      <c r="L2477" s="47" t="s">
        <v>288</v>
      </c>
      <c r="M2477" s="378" t="s">
        <v>2214</v>
      </c>
      <c r="N2477" s="408" t="s">
        <v>6918</v>
      </c>
      <c r="O2477" s="378" t="s">
        <v>31</v>
      </c>
      <c r="P2477" s="265" t="s">
        <v>32</v>
      </c>
    </row>
    <row r="2478" spans="1:16" ht="141" thickTop="1" x14ac:dyDescent="0.2">
      <c r="A2478" s="9">
        <v>2477</v>
      </c>
      <c r="B2478" s="265" t="s">
        <v>1264</v>
      </c>
      <c r="C2478" s="266">
        <v>891180084</v>
      </c>
      <c r="D2478" s="266">
        <v>2</v>
      </c>
      <c r="E2478" s="388" t="s">
        <v>6658</v>
      </c>
      <c r="F2478" s="389">
        <v>800214001</v>
      </c>
      <c r="G2478" s="389">
        <v>9</v>
      </c>
      <c r="H2478" s="384" t="s">
        <v>6482</v>
      </c>
      <c r="I2478" s="402" t="s">
        <v>6809</v>
      </c>
      <c r="J2478" s="385">
        <v>42153</v>
      </c>
      <c r="K2478" s="406">
        <v>16820000</v>
      </c>
      <c r="L2478" s="2" t="s">
        <v>647</v>
      </c>
      <c r="M2478" s="378" t="s">
        <v>2214</v>
      </c>
      <c r="N2478" s="408" t="s">
        <v>6361</v>
      </c>
      <c r="O2478" s="378" t="s">
        <v>31</v>
      </c>
      <c r="P2478" s="265" t="s">
        <v>32</v>
      </c>
    </row>
    <row r="2479" spans="1:16" ht="102.75" thickBot="1" x14ac:dyDescent="0.25">
      <c r="A2479" s="15">
        <v>2478</v>
      </c>
      <c r="B2479" s="265" t="s">
        <v>1264</v>
      </c>
      <c r="C2479" s="266">
        <v>891180084</v>
      </c>
      <c r="D2479" s="266">
        <v>2</v>
      </c>
      <c r="E2479" s="388" t="s">
        <v>6659</v>
      </c>
      <c r="F2479" s="389">
        <v>891100279</v>
      </c>
      <c r="G2479" s="389">
        <v>1</v>
      </c>
      <c r="H2479" s="384" t="s">
        <v>6483</v>
      </c>
      <c r="I2479" s="402" t="s">
        <v>6810</v>
      </c>
      <c r="J2479" s="385">
        <v>42152</v>
      </c>
      <c r="K2479" s="406">
        <v>30000000</v>
      </c>
      <c r="L2479" s="47" t="s">
        <v>288</v>
      </c>
      <c r="M2479" s="378" t="s">
        <v>2214</v>
      </c>
      <c r="N2479" s="408" t="s">
        <v>6918</v>
      </c>
      <c r="O2479" s="378" t="s">
        <v>31</v>
      </c>
      <c r="P2479" s="265" t="s">
        <v>32</v>
      </c>
    </row>
    <row r="2480" spans="1:16" ht="90" thickTop="1" x14ac:dyDescent="0.2">
      <c r="A2480" s="9">
        <v>2479</v>
      </c>
      <c r="B2480" s="265" t="s">
        <v>1264</v>
      </c>
      <c r="C2480" s="266">
        <v>891180084</v>
      </c>
      <c r="D2480" s="266">
        <v>2</v>
      </c>
      <c r="E2480" s="388" t="s">
        <v>6140</v>
      </c>
      <c r="F2480" s="389">
        <v>36276336</v>
      </c>
      <c r="G2480" s="389">
        <v>5</v>
      </c>
      <c r="H2480" s="384" t="s">
        <v>6484</v>
      </c>
      <c r="I2480" s="402" t="s">
        <v>6811</v>
      </c>
      <c r="J2480" s="385">
        <v>42160</v>
      </c>
      <c r="K2480" s="406">
        <v>10500000</v>
      </c>
      <c r="L2480" s="47" t="s">
        <v>288</v>
      </c>
      <c r="M2480" s="378" t="s">
        <v>2214</v>
      </c>
      <c r="N2480" s="408" t="s">
        <v>6918</v>
      </c>
      <c r="O2480" s="378" t="s">
        <v>31</v>
      </c>
      <c r="P2480" s="265" t="s">
        <v>32</v>
      </c>
    </row>
    <row r="2481" spans="1:16" ht="60.75" thickBot="1" x14ac:dyDescent="0.25">
      <c r="A2481" s="15">
        <v>2480</v>
      </c>
      <c r="B2481" s="265" t="s">
        <v>1264</v>
      </c>
      <c r="C2481" s="266">
        <v>891180084</v>
      </c>
      <c r="D2481" s="266">
        <v>2</v>
      </c>
      <c r="E2481" s="388" t="s">
        <v>6619</v>
      </c>
      <c r="F2481" s="389">
        <v>12123013</v>
      </c>
      <c r="G2481" s="389">
        <v>8</v>
      </c>
      <c r="H2481" s="383" t="s">
        <v>6485</v>
      </c>
      <c r="I2481" s="401" t="s">
        <v>6812</v>
      </c>
      <c r="J2481" s="385">
        <v>42165</v>
      </c>
      <c r="K2481" s="406">
        <v>3800000</v>
      </c>
      <c r="L2481" s="47" t="s">
        <v>288</v>
      </c>
      <c r="M2481" s="378" t="s">
        <v>2214</v>
      </c>
      <c r="N2481" s="407" t="s">
        <v>6918</v>
      </c>
      <c r="O2481" s="378" t="s">
        <v>31</v>
      </c>
      <c r="P2481" s="265" t="s">
        <v>32</v>
      </c>
    </row>
    <row r="2482" spans="1:16" ht="51.75" thickTop="1" x14ac:dyDescent="0.2">
      <c r="A2482" s="9">
        <v>2481</v>
      </c>
      <c r="B2482" s="265" t="s">
        <v>1264</v>
      </c>
      <c r="C2482" s="266">
        <v>891180084</v>
      </c>
      <c r="D2482" s="266">
        <v>2</v>
      </c>
      <c r="E2482" s="388" t="s">
        <v>6660</v>
      </c>
      <c r="F2482" s="389">
        <v>900295736</v>
      </c>
      <c r="G2482" s="389">
        <v>2</v>
      </c>
      <c r="H2482" s="384" t="s">
        <v>6486</v>
      </c>
      <c r="I2482" s="402" t="s">
        <v>6813</v>
      </c>
      <c r="J2482" s="385">
        <v>42165</v>
      </c>
      <c r="K2482" s="406">
        <v>9800000</v>
      </c>
      <c r="L2482" s="2" t="s">
        <v>647</v>
      </c>
      <c r="M2482" s="378" t="s">
        <v>2214</v>
      </c>
      <c r="N2482" s="408" t="s">
        <v>6361</v>
      </c>
      <c r="O2482" s="378" t="s">
        <v>31</v>
      </c>
      <c r="P2482" s="265" t="s">
        <v>32</v>
      </c>
    </row>
    <row r="2483" spans="1:16" ht="64.5" thickBot="1" x14ac:dyDescent="0.25">
      <c r="A2483" s="15">
        <v>2482</v>
      </c>
      <c r="B2483" s="265" t="s">
        <v>1264</v>
      </c>
      <c r="C2483" s="266">
        <v>891180084</v>
      </c>
      <c r="D2483" s="266">
        <v>2</v>
      </c>
      <c r="E2483" s="388" t="s">
        <v>6661</v>
      </c>
      <c r="F2483" s="389">
        <v>800250956</v>
      </c>
      <c r="G2483" s="389">
        <v>1</v>
      </c>
      <c r="H2483" s="384" t="s">
        <v>6487</v>
      </c>
      <c r="I2483" s="402" t="s">
        <v>6814</v>
      </c>
      <c r="J2483" s="385">
        <v>42167</v>
      </c>
      <c r="K2483" s="406">
        <v>2250400</v>
      </c>
      <c r="L2483" s="2" t="s">
        <v>4030</v>
      </c>
      <c r="M2483" s="378" t="s">
        <v>2214</v>
      </c>
      <c r="N2483" s="407" t="s">
        <v>6918</v>
      </c>
      <c r="O2483" s="378" t="s">
        <v>31</v>
      </c>
      <c r="P2483" s="265" t="s">
        <v>32</v>
      </c>
    </row>
    <row r="2484" spans="1:16" ht="64.5" thickTop="1" x14ac:dyDescent="0.2">
      <c r="A2484" s="9">
        <v>2483</v>
      </c>
      <c r="B2484" s="265" t="s">
        <v>1264</v>
      </c>
      <c r="C2484" s="266">
        <v>891180084</v>
      </c>
      <c r="D2484" s="266">
        <v>2</v>
      </c>
      <c r="E2484" s="388" t="s">
        <v>6662</v>
      </c>
      <c r="F2484" s="389">
        <v>900175780</v>
      </c>
      <c r="G2484" s="389">
        <v>2</v>
      </c>
      <c r="H2484" s="384" t="s">
        <v>6488</v>
      </c>
      <c r="I2484" s="402" t="s">
        <v>6815</v>
      </c>
      <c r="J2484" s="385">
        <v>42167</v>
      </c>
      <c r="K2484" s="406">
        <v>2956560</v>
      </c>
      <c r="L2484" s="47" t="s">
        <v>288</v>
      </c>
      <c r="M2484" s="378" t="s">
        <v>2214</v>
      </c>
      <c r="N2484" s="408" t="s">
        <v>6918</v>
      </c>
      <c r="O2484" s="378" t="s">
        <v>31</v>
      </c>
      <c r="P2484" s="265" t="s">
        <v>32</v>
      </c>
    </row>
    <row r="2485" spans="1:16" ht="51.75" thickBot="1" x14ac:dyDescent="0.25">
      <c r="A2485" s="15">
        <v>2484</v>
      </c>
      <c r="B2485" s="265" t="s">
        <v>1264</v>
      </c>
      <c r="C2485" s="266">
        <v>891180084</v>
      </c>
      <c r="D2485" s="266">
        <v>2</v>
      </c>
      <c r="E2485" s="388" t="s">
        <v>1225</v>
      </c>
      <c r="F2485" s="389">
        <v>7694101</v>
      </c>
      <c r="G2485" s="389">
        <v>9</v>
      </c>
      <c r="H2485" s="384" t="s">
        <v>6489</v>
      </c>
      <c r="I2485" s="402" t="s">
        <v>6816</v>
      </c>
      <c r="J2485" s="385">
        <v>42171</v>
      </c>
      <c r="K2485" s="406">
        <v>812000</v>
      </c>
      <c r="L2485" s="2" t="s">
        <v>4030</v>
      </c>
      <c r="M2485" s="378" t="s">
        <v>2214</v>
      </c>
      <c r="N2485" s="407" t="s">
        <v>6918</v>
      </c>
      <c r="O2485" s="378" t="s">
        <v>31</v>
      </c>
      <c r="P2485" s="265" t="s">
        <v>32</v>
      </c>
    </row>
    <row r="2486" spans="1:16" ht="64.5" thickTop="1" x14ac:dyDescent="0.2">
      <c r="A2486" s="9">
        <v>2485</v>
      </c>
      <c r="B2486" s="265" t="s">
        <v>1264</v>
      </c>
      <c r="C2486" s="266">
        <v>891180084</v>
      </c>
      <c r="D2486" s="266">
        <v>2</v>
      </c>
      <c r="E2486" s="388" t="s">
        <v>6608</v>
      </c>
      <c r="F2486" s="389">
        <v>14229887</v>
      </c>
      <c r="G2486" s="389">
        <v>1</v>
      </c>
      <c r="H2486" s="384" t="s">
        <v>6490</v>
      </c>
      <c r="I2486" s="402" t="s">
        <v>6817</v>
      </c>
      <c r="J2486" s="385">
        <v>42171</v>
      </c>
      <c r="K2486" s="406">
        <v>12442500</v>
      </c>
      <c r="L2486" s="47" t="s">
        <v>288</v>
      </c>
      <c r="M2486" s="378" t="s">
        <v>2214</v>
      </c>
      <c r="N2486" s="408" t="s">
        <v>6918</v>
      </c>
      <c r="O2486" s="378" t="s">
        <v>31</v>
      </c>
      <c r="P2486" s="265" t="s">
        <v>32</v>
      </c>
    </row>
    <row r="2487" spans="1:16" ht="48.75" thickBot="1" x14ac:dyDescent="0.25">
      <c r="A2487" s="15">
        <v>2486</v>
      </c>
      <c r="B2487" s="265" t="s">
        <v>1264</v>
      </c>
      <c r="C2487" s="266">
        <v>891180084</v>
      </c>
      <c r="D2487" s="266">
        <v>2</v>
      </c>
      <c r="E2487" s="388" t="s">
        <v>2196</v>
      </c>
      <c r="F2487" s="389">
        <v>12122960</v>
      </c>
      <c r="G2487" s="389">
        <v>3</v>
      </c>
      <c r="H2487" s="383" t="s">
        <v>6491</v>
      </c>
      <c r="I2487" s="401" t="s">
        <v>6818</v>
      </c>
      <c r="J2487" s="385">
        <v>42172</v>
      </c>
      <c r="K2487" s="406">
        <v>46000000</v>
      </c>
      <c r="L2487" s="2" t="s">
        <v>647</v>
      </c>
      <c r="M2487" s="378" t="s">
        <v>2214</v>
      </c>
      <c r="N2487" s="407" t="s">
        <v>6918</v>
      </c>
      <c r="O2487" s="378" t="s">
        <v>31</v>
      </c>
      <c r="P2487" s="265" t="s">
        <v>32</v>
      </c>
    </row>
    <row r="2488" spans="1:16" ht="115.5" thickTop="1" x14ac:dyDescent="0.2">
      <c r="A2488" s="9">
        <v>2487</v>
      </c>
      <c r="B2488" s="265" t="s">
        <v>1264</v>
      </c>
      <c r="C2488" s="266">
        <v>891180084</v>
      </c>
      <c r="D2488" s="266">
        <v>2</v>
      </c>
      <c r="E2488" s="388" t="s">
        <v>6627</v>
      </c>
      <c r="F2488" s="389">
        <v>800160448</v>
      </c>
      <c r="G2488" s="389">
        <v>3</v>
      </c>
      <c r="H2488" s="384" t="s">
        <v>6492</v>
      </c>
      <c r="I2488" s="402" t="s">
        <v>6819</v>
      </c>
      <c r="J2488" s="385">
        <v>42174</v>
      </c>
      <c r="K2488" s="406">
        <v>17467744</v>
      </c>
      <c r="L2488" s="47" t="s">
        <v>288</v>
      </c>
      <c r="M2488" s="378" t="s">
        <v>2214</v>
      </c>
      <c r="N2488" s="408" t="s">
        <v>6918</v>
      </c>
      <c r="O2488" s="378" t="s">
        <v>31</v>
      </c>
      <c r="P2488" s="265" t="s">
        <v>32</v>
      </c>
    </row>
    <row r="2489" spans="1:16" ht="90" thickBot="1" x14ac:dyDescent="0.25">
      <c r="A2489" s="15">
        <v>2488</v>
      </c>
      <c r="B2489" s="265" t="s">
        <v>1264</v>
      </c>
      <c r="C2489" s="266">
        <v>891180084</v>
      </c>
      <c r="D2489" s="266">
        <v>2</v>
      </c>
      <c r="E2489" s="388" t="s">
        <v>6663</v>
      </c>
      <c r="F2489" s="389">
        <v>800058607</v>
      </c>
      <c r="G2489" s="389">
        <v>2</v>
      </c>
      <c r="H2489" s="384" t="s">
        <v>6493</v>
      </c>
      <c r="I2489" s="402" t="s">
        <v>6820</v>
      </c>
      <c r="J2489" s="385">
        <v>42177</v>
      </c>
      <c r="K2489" s="406">
        <v>9684550</v>
      </c>
      <c r="L2489" s="2" t="s">
        <v>647</v>
      </c>
      <c r="M2489" s="378" t="s">
        <v>2214</v>
      </c>
      <c r="N2489" s="408" t="s">
        <v>6361</v>
      </c>
      <c r="O2489" s="378" t="s">
        <v>31</v>
      </c>
      <c r="P2489" s="265" t="s">
        <v>32</v>
      </c>
    </row>
    <row r="2490" spans="1:16" ht="77.25" thickTop="1" x14ac:dyDescent="0.2">
      <c r="A2490" s="9">
        <v>2489</v>
      </c>
      <c r="B2490" s="265" t="s">
        <v>1264</v>
      </c>
      <c r="C2490" s="266">
        <v>891180084</v>
      </c>
      <c r="D2490" s="266">
        <v>2</v>
      </c>
      <c r="E2490" s="388" t="s">
        <v>1225</v>
      </c>
      <c r="F2490" s="389">
        <v>7694101</v>
      </c>
      <c r="G2490" s="389">
        <v>9</v>
      </c>
      <c r="H2490" s="384" t="s">
        <v>6494</v>
      </c>
      <c r="I2490" s="402" t="s">
        <v>6821</v>
      </c>
      <c r="J2490" s="385">
        <v>42178</v>
      </c>
      <c r="K2490" s="406">
        <v>7092240</v>
      </c>
      <c r="L2490" s="2" t="s">
        <v>4030</v>
      </c>
      <c r="M2490" s="378" t="s">
        <v>2214</v>
      </c>
      <c r="N2490" s="407" t="s">
        <v>6918</v>
      </c>
      <c r="O2490" s="378" t="s">
        <v>31</v>
      </c>
      <c r="P2490" s="265" t="s">
        <v>32</v>
      </c>
    </row>
    <row r="2491" spans="1:16" ht="51.75" thickBot="1" x14ac:dyDescent="0.25">
      <c r="A2491" s="15">
        <v>2490</v>
      </c>
      <c r="B2491" s="265" t="s">
        <v>1264</v>
      </c>
      <c r="C2491" s="266">
        <v>891180084</v>
      </c>
      <c r="D2491" s="266">
        <v>2</v>
      </c>
      <c r="E2491" s="388" t="s">
        <v>6664</v>
      </c>
      <c r="F2491" s="389">
        <v>860007590</v>
      </c>
      <c r="G2491" s="389">
        <v>6</v>
      </c>
      <c r="H2491" s="384" t="s">
        <v>6495</v>
      </c>
      <c r="I2491" s="402" t="s">
        <v>6822</v>
      </c>
      <c r="J2491" s="385">
        <v>42179</v>
      </c>
      <c r="K2491" s="406">
        <v>656000</v>
      </c>
      <c r="L2491" s="2" t="s">
        <v>647</v>
      </c>
      <c r="M2491" s="378" t="s">
        <v>2214</v>
      </c>
      <c r="N2491" s="408" t="s">
        <v>6361</v>
      </c>
      <c r="O2491" s="378" t="s">
        <v>31</v>
      </c>
      <c r="P2491" s="265" t="s">
        <v>32</v>
      </c>
    </row>
    <row r="2492" spans="1:16" ht="64.5" thickTop="1" x14ac:dyDescent="0.2">
      <c r="A2492" s="9">
        <v>2491</v>
      </c>
      <c r="B2492" s="265" t="s">
        <v>1264</v>
      </c>
      <c r="C2492" s="266">
        <v>891180084</v>
      </c>
      <c r="D2492" s="266">
        <v>2</v>
      </c>
      <c r="E2492" s="388" t="s">
        <v>6665</v>
      </c>
      <c r="F2492" s="389">
        <v>900105979</v>
      </c>
      <c r="G2492" s="389">
        <v>1</v>
      </c>
      <c r="H2492" s="384" t="s">
        <v>6496</v>
      </c>
      <c r="I2492" s="402" t="s">
        <v>6823</v>
      </c>
      <c r="J2492" s="385">
        <v>42186</v>
      </c>
      <c r="K2492" s="406">
        <v>16025064</v>
      </c>
      <c r="L2492" s="2" t="s">
        <v>4030</v>
      </c>
      <c r="M2492" s="378" t="s">
        <v>2214</v>
      </c>
      <c r="N2492" s="407" t="s">
        <v>6918</v>
      </c>
      <c r="O2492" s="378" t="s">
        <v>31</v>
      </c>
      <c r="P2492" s="265" t="s">
        <v>32</v>
      </c>
    </row>
    <row r="2493" spans="1:16" ht="64.5" thickBot="1" x14ac:dyDescent="0.25">
      <c r="A2493" s="15">
        <v>2492</v>
      </c>
      <c r="B2493" s="265" t="s">
        <v>1264</v>
      </c>
      <c r="C2493" s="266">
        <v>891180084</v>
      </c>
      <c r="D2493" s="266">
        <v>2</v>
      </c>
      <c r="E2493" s="388" t="s">
        <v>6666</v>
      </c>
      <c r="F2493" s="389">
        <v>36181981</v>
      </c>
      <c r="G2493" s="389">
        <v>7</v>
      </c>
      <c r="H2493" s="384" t="s">
        <v>6497</v>
      </c>
      <c r="I2493" s="402" t="s">
        <v>6824</v>
      </c>
      <c r="J2493" s="385">
        <v>42187</v>
      </c>
      <c r="K2493" s="406">
        <v>4913500</v>
      </c>
      <c r="L2493" s="47" t="s">
        <v>288</v>
      </c>
      <c r="M2493" s="378" t="s">
        <v>2214</v>
      </c>
      <c r="N2493" s="407" t="s">
        <v>6918</v>
      </c>
      <c r="O2493" s="378" t="s">
        <v>31</v>
      </c>
      <c r="P2493" s="265" t="s">
        <v>32</v>
      </c>
    </row>
    <row r="2494" spans="1:16" ht="39" thickTop="1" x14ac:dyDescent="0.2">
      <c r="A2494" s="9">
        <v>2493</v>
      </c>
      <c r="B2494" s="265" t="s">
        <v>1264</v>
      </c>
      <c r="C2494" s="266">
        <v>891180084</v>
      </c>
      <c r="D2494" s="266">
        <v>2</v>
      </c>
      <c r="E2494" s="388" t="s">
        <v>6667</v>
      </c>
      <c r="F2494" s="389">
        <v>860044873</v>
      </c>
      <c r="G2494" s="389">
        <v>2</v>
      </c>
      <c r="H2494" s="384" t="s">
        <v>6498</v>
      </c>
      <c r="I2494" s="402" t="s">
        <v>6825</v>
      </c>
      <c r="J2494" s="385">
        <v>42187</v>
      </c>
      <c r="K2494" s="406">
        <v>986000</v>
      </c>
      <c r="L2494" s="47" t="s">
        <v>288</v>
      </c>
      <c r="M2494" s="378" t="s">
        <v>2214</v>
      </c>
      <c r="N2494" s="407" t="s">
        <v>6918</v>
      </c>
      <c r="O2494" s="378" t="s">
        <v>31</v>
      </c>
      <c r="P2494" s="265" t="s">
        <v>32</v>
      </c>
    </row>
    <row r="2495" spans="1:16" ht="64.5" thickBot="1" x14ac:dyDescent="0.25">
      <c r="A2495" s="15">
        <v>2494</v>
      </c>
      <c r="B2495" s="265" t="s">
        <v>1264</v>
      </c>
      <c r="C2495" s="266">
        <v>891180084</v>
      </c>
      <c r="D2495" s="266">
        <v>2</v>
      </c>
      <c r="E2495" s="388" t="s">
        <v>6668</v>
      </c>
      <c r="F2495" s="389">
        <v>12095771</v>
      </c>
      <c r="G2495" s="389">
        <v>1</v>
      </c>
      <c r="H2495" s="384" t="s">
        <v>6499</v>
      </c>
      <c r="I2495" s="402" t="s">
        <v>6826</v>
      </c>
      <c r="J2495" s="385">
        <v>42195</v>
      </c>
      <c r="K2495" s="406">
        <v>1200000</v>
      </c>
      <c r="L2495" s="47" t="s">
        <v>288</v>
      </c>
      <c r="M2495" s="378" t="s">
        <v>2214</v>
      </c>
      <c r="N2495" s="407" t="s">
        <v>6918</v>
      </c>
      <c r="O2495" s="378" t="s">
        <v>31</v>
      </c>
      <c r="P2495" s="265" t="s">
        <v>32</v>
      </c>
    </row>
    <row r="2496" spans="1:16" ht="77.25" thickTop="1" x14ac:dyDescent="0.2">
      <c r="A2496" s="9">
        <v>2495</v>
      </c>
      <c r="B2496" s="265" t="s">
        <v>1264</v>
      </c>
      <c r="C2496" s="266">
        <v>891180084</v>
      </c>
      <c r="D2496" s="266">
        <v>2</v>
      </c>
      <c r="E2496" s="388" t="s">
        <v>6669</v>
      </c>
      <c r="F2496" s="389">
        <v>830084433</v>
      </c>
      <c r="G2496" s="389">
        <v>7</v>
      </c>
      <c r="H2496" s="384" t="s">
        <v>6500</v>
      </c>
      <c r="I2496" s="402" t="s">
        <v>6827</v>
      </c>
      <c r="J2496" s="385">
        <v>42199</v>
      </c>
      <c r="K2496" s="406">
        <v>13456000</v>
      </c>
      <c r="L2496" s="2" t="s">
        <v>647</v>
      </c>
      <c r="M2496" s="378" t="s">
        <v>2214</v>
      </c>
      <c r="N2496" s="408" t="s">
        <v>6361</v>
      </c>
      <c r="O2496" s="378" t="s">
        <v>31</v>
      </c>
      <c r="P2496" s="265" t="s">
        <v>32</v>
      </c>
    </row>
    <row r="2497" spans="1:16" ht="115.5" thickBot="1" x14ac:dyDescent="0.25">
      <c r="A2497" s="15">
        <v>2496</v>
      </c>
      <c r="B2497" s="265" t="s">
        <v>1264</v>
      </c>
      <c r="C2497" s="266">
        <v>891180084</v>
      </c>
      <c r="D2497" s="266">
        <v>2</v>
      </c>
      <c r="E2497" s="388" t="s">
        <v>6670</v>
      </c>
      <c r="F2497" s="389">
        <v>800240039</v>
      </c>
      <c r="G2497" s="389">
        <v>8</v>
      </c>
      <c r="H2497" s="384" t="s">
        <v>6501</v>
      </c>
      <c r="I2497" s="402" t="s">
        <v>6828</v>
      </c>
      <c r="J2497" s="385">
        <v>42207</v>
      </c>
      <c r="K2497" s="406">
        <v>2668000</v>
      </c>
      <c r="L2497" s="2" t="s">
        <v>647</v>
      </c>
      <c r="M2497" s="378" t="s">
        <v>2214</v>
      </c>
      <c r="N2497" s="408" t="s">
        <v>6361</v>
      </c>
      <c r="O2497" s="378" t="s">
        <v>31</v>
      </c>
      <c r="P2497" s="265" t="s">
        <v>32</v>
      </c>
    </row>
    <row r="2498" spans="1:16" ht="51.75" thickTop="1" x14ac:dyDescent="0.2">
      <c r="A2498" s="9">
        <v>2497</v>
      </c>
      <c r="B2498" s="265" t="s">
        <v>1264</v>
      </c>
      <c r="C2498" s="266">
        <v>891180084</v>
      </c>
      <c r="D2498" s="266">
        <v>2</v>
      </c>
      <c r="E2498" s="388" t="s">
        <v>2196</v>
      </c>
      <c r="F2498" s="389">
        <v>12122960</v>
      </c>
      <c r="G2498" s="389">
        <v>3</v>
      </c>
      <c r="H2498" s="383" t="s">
        <v>6502</v>
      </c>
      <c r="I2498" s="402" t="s">
        <v>6829</v>
      </c>
      <c r="J2498" s="385">
        <v>42207</v>
      </c>
      <c r="K2498" s="406">
        <v>44006000</v>
      </c>
      <c r="L2498" s="2" t="s">
        <v>647</v>
      </c>
      <c r="M2498" s="378" t="s">
        <v>2214</v>
      </c>
      <c r="N2498" s="407" t="s">
        <v>6918</v>
      </c>
      <c r="O2498" s="378" t="s">
        <v>31</v>
      </c>
      <c r="P2498" s="265" t="s">
        <v>32</v>
      </c>
    </row>
    <row r="2499" spans="1:16" ht="90" thickBot="1" x14ac:dyDescent="0.25">
      <c r="A2499" s="15">
        <v>2498</v>
      </c>
      <c r="B2499" s="265" t="s">
        <v>1264</v>
      </c>
      <c r="C2499" s="266">
        <v>891180084</v>
      </c>
      <c r="D2499" s="266">
        <v>2</v>
      </c>
      <c r="E2499" s="388" t="s">
        <v>594</v>
      </c>
      <c r="F2499" s="389">
        <v>55153458</v>
      </c>
      <c r="G2499" s="389">
        <v>6</v>
      </c>
      <c r="H2499" s="384" t="s">
        <v>6503</v>
      </c>
      <c r="I2499" s="402" t="s">
        <v>6830</v>
      </c>
      <c r="J2499" s="385">
        <v>42207</v>
      </c>
      <c r="K2499" s="406">
        <v>7878546</v>
      </c>
      <c r="L2499" s="47" t="s">
        <v>288</v>
      </c>
      <c r="M2499" s="378" t="s">
        <v>2214</v>
      </c>
      <c r="N2499" s="407" t="s">
        <v>6918</v>
      </c>
      <c r="O2499" s="378" t="s">
        <v>31</v>
      </c>
      <c r="P2499" s="265" t="s">
        <v>32</v>
      </c>
    </row>
    <row r="2500" spans="1:16" ht="51.75" thickTop="1" x14ac:dyDescent="0.2">
      <c r="A2500" s="9">
        <v>2499</v>
      </c>
      <c r="B2500" s="265" t="s">
        <v>1264</v>
      </c>
      <c r="C2500" s="266">
        <v>891180084</v>
      </c>
      <c r="D2500" s="266">
        <v>2</v>
      </c>
      <c r="E2500" s="388" t="s">
        <v>6671</v>
      </c>
      <c r="F2500" s="389">
        <v>7725815</v>
      </c>
      <c r="G2500" s="389">
        <v>3</v>
      </c>
      <c r="H2500" s="384" t="s">
        <v>6504</v>
      </c>
      <c r="I2500" s="402" t="s">
        <v>6831</v>
      </c>
      <c r="J2500" s="385">
        <v>42209</v>
      </c>
      <c r="K2500" s="406">
        <v>800000</v>
      </c>
      <c r="L2500" s="2" t="s">
        <v>647</v>
      </c>
      <c r="M2500" s="378" t="s">
        <v>2214</v>
      </c>
      <c r="N2500" s="408" t="s">
        <v>6361</v>
      </c>
      <c r="O2500" s="378" t="s">
        <v>31</v>
      </c>
      <c r="P2500" s="265" t="s">
        <v>32</v>
      </c>
    </row>
    <row r="2501" spans="1:16" ht="115.5" thickBot="1" x14ac:dyDescent="0.25">
      <c r="A2501" s="15">
        <v>2500</v>
      </c>
      <c r="B2501" s="265" t="s">
        <v>1264</v>
      </c>
      <c r="C2501" s="266">
        <v>891180084</v>
      </c>
      <c r="D2501" s="266">
        <v>2</v>
      </c>
      <c r="E2501" s="388" t="s">
        <v>594</v>
      </c>
      <c r="F2501" s="389">
        <v>55153458</v>
      </c>
      <c r="G2501" s="389">
        <v>6</v>
      </c>
      <c r="H2501" s="384" t="s">
        <v>6505</v>
      </c>
      <c r="I2501" s="402" t="s">
        <v>6832</v>
      </c>
      <c r="J2501" s="385">
        <v>42213</v>
      </c>
      <c r="K2501" s="406">
        <v>20619000</v>
      </c>
      <c r="L2501" s="47" t="s">
        <v>288</v>
      </c>
      <c r="M2501" s="378" t="s">
        <v>2214</v>
      </c>
      <c r="N2501" s="407" t="s">
        <v>6918</v>
      </c>
      <c r="O2501" s="378" t="s">
        <v>31</v>
      </c>
      <c r="P2501" s="265" t="s">
        <v>32</v>
      </c>
    </row>
    <row r="2502" spans="1:16" ht="166.5" thickTop="1" x14ac:dyDescent="0.2">
      <c r="A2502" s="9">
        <v>2501</v>
      </c>
      <c r="B2502" s="265" t="s">
        <v>1264</v>
      </c>
      <c r="C2502" s="266">
        <v>891180084</v>
      </c>
      <c r="D2502" s="266">
        <v>2</v>
      </c>
      <c r="E2502" s="388" t="s">
        <v>3931</v>
      </c>
      <c r="F2502" s="389">
        <v>79836553</v>
      </c>
      <c r="G2502" s="389">
        <v>7</v>
      </c>
      <c r="H2502" s="384" t="s">
        <v>6506</v>
      </c>
      <c r="I2502" s="402" t="s">
        <v>6735</v>
      </c>
      <c r="J2502" s="385">
        <v>42214</v>
      </c>
      <c r="K2502" s="406">
        <v>7252000</v>
      </c>
      <c r="L2502" s="2" t="s">
        <v>647</v>
      </c>
      <c r="M2502" s="378" t="s">
        <v>2214</v>
      </c>
      <c r="N2502" s="408" t="s">
        <v>6361</v>
      </c>
      <c r="O2502" s="378" t="s">
        <v>31</v>
      </c>
      <c r="P2502" s="265" t="s">
        <v>32</v>
      </c>
    </row>
    <row r="2503" spans="1:16" ht="64.5" thickBot="1" x14ac:dyDescent="0.25">
      <c r="A2503" s="15">
        <v>2502</v>
      </c>
      <c r="B2503" s="265" t="s">
        <v>1264</v>
      </c>
      <c r="C2503" s="266">
        <v>891180084</v>
      </c>
      <c r="D2503" s="266">
        <v>2</v>
      </c>
      <c r="E2503" s="388" t="s">
        <v>6672</v>
      </c>
      <c r="F2503" s="389">
        <v>80226358</v>
      </c>
      <c r="G2503" s="389">
        <v>3</v>
      </c>
      <c r="H2503" s="384" t="s">
        <v>6507</v>
      </c>
      <c r="I2503" s="402" t="s">
        <v>6833</v>
      </c>
      <c r="J2503" s="385">
        <v>42214</v>
      </c>
      <c r="K2503" s="406">
        <v>8750000</v>
      </c>
      <c r="L2503" s="47" t="s">
        <v>288</v>
      </c>
      <c r="M2503" s="378" t="s">
        <v>2214</v>
      </c>
      <c r="N2503" s="407" t="s">
        <v>6918</v>
      </c>
      <c r="O2503" s="378" t="s">
        <v>31</v>
      </c>
      <c r="P2503" s="265" t="s">
        <v>32</v>
      </c>
    </row>
    <row r="2504" spans="1:16" ht="60.75" thickTop="1" x14ac:dyDescent="0.2">
      <c r="A2504" s="9">
        <v>2503</v>
      </c>
      <c r="B2504" s="265" t="s">
        <v>1264</v>
      </c>
      <c r="C2504" s="266">
        <v>891180084</v>
      </c>
      <c r="D2504" s="266">
        <v>2</v>
      </c>
      <c r="E2504" s="388" t="s">
        <v>6617</v>
      </c>
      <c r="F2504" s="389">
        <v>900231941</v>
      </c>
      <c r="G2504" s="389">
        <v>1</v>
      </c>
      <c r="H2504" s="383" t="s">
        <v>6508</v>
      </c>
      <c r="I2504" s="401" t="s">
        <v>6759</v>
      </c>
      <c r="J2504" s="385">
        <v>42216</v>
      </c>
      <c r="K2504" s="406">
        <v>15469528</v>
      </c>
      <c r="L2504" s="2" t="s">
        <v>4030</v>
      </c>
      <c r="M2504" s="378" t="s">
        <v>2214</v>
      </c>
      <c r="N2504" s="407" t="s">
        <v>6918</v>
      </c>
      <c r="O2504" s="378" t="s">
        <v>31</v>
      </c>
      <c r="P2504" s="265" t="s">
        <v>32</v>
      </c>
    </row>
    <row r="2505" spans="1:16" ht="51.75" thickBot="1" x14ac:dyDescent="0.25">
      <c r="A2505" s="15">
        <v>2504</v>
      </c>
      <c r="B2505" s="265" t="s">
        <v>1264</v>
      </c>
      <c r="C2505" s="266">
        <v>891180084</v>
      </c>
      <c r="D2505" s="266">
        <v>2</v>
      </c>
      <c r="E2505" s="388" t="s">
        <v>6673</v>
      </c>
      <c r="F2505" s="389">
        <v>7699652</v>
      </c>
      <c r="G2505" s="389">
        <v>8</v>
      </c>
      <c r="H2505" s="384" t="s">
        <v>6509</v>
      </c>
      <c r="I2505" s="402" t="s">
        <v>6834</v>
      </c>
      <c r="J2505" s="385">
        <v>42219</v>
      </c>
      <c r="K2505" s="406">
        <v>7390540</v>
      </c>
      <c r="L2505" s="47" t="s">
        <v>288</v>
      </c>
      <c r="M2505" s="378" t="s">
        <v>2214</v>
      </c>
      <c r="N2505" s="407" t="s">
        <v>6918</v>
      </c>
      <c r="O2505" s="378" t="s">
        <v>31</v>
      </c>
      <c r="P2505" s="265" t="s">
        <v>32</v>
      </c>
    </row>
    <row r="2506" spans="1:16" ht="77.25" thickTop="1" x14ac:dyDescent="0.2">
      <c r="A2506" s="9">
        <v>2505</v>
      </c>
      <c r="B2506" s="265" t="s">
        <v>1264</v>
      </c>
      <c r="C2506" s="266">
        <v>891180084</v>
      </c>
      <c r="D2506" s="266">
        <v>2</v>
      </c>
      <c r="E2506" s="388" t="s">
        <v>6674</v>
      </c>
      <c r="F2506" s="389">
        <v>830034233</v>
      </c>
      <c r="G2506" s="389">
        <v>7</v>
      </c>
      <c r="H2506" s="384" t="s">
        <v>6510</v>
      </c>
      <c r="I2506" s="402" t="s">
        <v>6835</v>
      </c>
      <c r="J2506" s="385">
        <v>42221</v>
      </c>
      <c r="K2506" s="406">
        <v>17999720</v>
      </c>
      <c r="L2506" s="2" t="s">
        <v>647</v>
      </c>
      <c r="M2506" s="378" t="s">
        <v>2214</v>
      </c>
      <c r="N2506" s="408" t="s">
        <v>6361</v>
      </c>
      <c r="O2506" s="378" t="s">
        <v>31</v>
      </c>
      <c r="P2506" s="265" t="s">
        <v>32</v>
      </c>
    </row>
    <row r="2507" spans="1:16" ht="77.25" thickBot="1" x14ac:dyDescent="0.25">
      <c r="A2507" s="15">
        <v>2506</v>
      </c>
      <c r="B2507" s="265" t="s">
        <v>1264</v>
      </c>
      <c r="C2507" s="266">
        <v>891180084</v>
      </c>
      <c r="D2507" s="266">
        <v>2</v>
      </c>
      <c r="E2507" s="388" t="s">
        <v>594</v>
      </c>
      <c r="F2507" s="389">
        <v>55153458</v>
      </c>
      <c r="G2507" s="389">
        <v>6</v>
      </c>
      <c r="H2507" s="384" t="s">
        <v>6511</v>
      </c>
      <c r="I2507" s="402" t="s">
        <v>6836</v>
      </c>
      <c r="J2507" s="385">
        <v>42227</v>
      </c>
      <c r="K2507" s="406">
        <v>10508000</v>
      </c>
      <c r="L2507" s="47" t="s">
        <v>288</v>
      </c>
      <c r="M2507" s="378" t="s">
        <v>2214</v>
      </c>
      <c r="N2507" s="407" t="s">
        <v>6918</v>
      </c>
      <c r="O2507" s="378" t="s">
        <v>31</v>
      </c>
      <c r="P2507" s="265" t="s">
        <v>32</v>
      </c>
    </row>
    <row r="2508" spans="1:16" ht="90" thickTop="1" x14ac:dyDescent="0.2">
      <c r="A2508" s="9">
        <v>2507</v>
      </c>
      <c r="B2508" s="265" t="s">
        <v>1264</v>
      </c>
      <c r="C2508" s="266">
        <v>891180084</v>
      </c>
      <c r="D2508" s="266">
        <v>2</v>
      </c>
      <c r="E2508" s="388" t="s">
        <v>6675</v>
      </c>
      <c r="F2508" s="389">
        <v>52498850</v>
      </c>
      <c r="G2508" s="389">
        <v>0</v>
      </c>
      <c r="H2508" s="384" t="s">
        <v>6512</v>
      </c>
      <c r="I2508" s="402" t="s">
        <v>6837</v>
      </c>
      <c r="J2508" s="385">
        <v>42227</v>
      </c>
      <c r="K2508" s="406">
        <v>2200000</v>
      </c>
      <c r="L2508" s="2" t="s">
        <v>4030</v>
      </c>
      <c r="M2508" s="378" t="s">
        <v>2214</v>
      </c>
      <c r="N2508" s="408" t="s">
        <v>6918</v>
      </c>
      <c r="O2508" s="378" t="s">
        <v>31</v>
      </c>
      <c r="P2508" s="265" t="s">
        <v>32</v>
      </c>
    </row>
    <row r="2509" spans="1:16" ht="90" thickBot="1" x14ac:dyDescent="0.25">
      <c r="A2509" s="15">
        <v>2508</v>
      </c>
      <c r="B2509" s="265" t="s">
        <v>1264</v>
      </c>
      <c r="C2509" s="266">
        <v>891180084</v>
      </c>
      <c r="D2509" s="266">
        <v>2</v>
      </c>
      <c r="E2509" s="388" t="s">
        <v>6676</v>
      </c>
      <c r="F2509" s="389">
        <v>7715512</v>
      </c>
      <c r="G2509" s="389">
        <v>4</v>
      </c>
      <c r="H2509" s="384" t="s">
        <v>6513</v>
      </c>
      <c r="I2509" s="402" t="s">
        <v>6838</v>
      </c>
      <c r="J2509" s="385">
        <v>42227</v>
      </c>
      <c r="K2509" s="406">
        <v>18000000</v>
      </c>
      <c r="L2509" s="47" t="s">
        <v>288</v>
      </c>
      <c r="M2509" s="378" t="s">
        <v>2214</v>
      </c>
      <c r="N2509" s="408" t="s">
        <v>6918</v>
      </c>
      <c r="O2509" s="378" t="s">
        <v>31</v>
      </c>
      <c r="P2509" s="265" t="s">
        <v>32</v>
      </c>
    </row>
    <row r="2510" spans="1:16" ht="102.75" thickTop="1" x14ac:dyDescent="0.2">
      <c r="A2510" s="9">
        <v>2509</v>
      </c>
      <c r="B2510" s="265" t="s">
        <v>1264</v>
      </c>
      <c r="C2510" s="266">
        <v>891180084</v>
      </c>
      <c r="D2510" s="266">
        <v>2</v>
      </c>
      <c r="E2510" s="388" t="s">
        <v>6608</v>
      </c>
      <c r="F2510" s="389">
        <v>14229887</v>
      </c>
      <c r="G2510" s="389">
        <v>1</v>
      </c>
      <c r="H2510" s="384" t="s">
        <v>6514</v>
      </c>
      <c r="I2510" s="402" t="s">
        <v>6839</v>
      </c>
      <c r="J2510" s="385">
        <v>42229</v>
      </c>
      <c r="K2510" s="406">
        <v>5160000</v>
      </c>
      <c r="L2510" s="47" t="s">
        <v>288</v>
      </c>
      <c r="M2510" s="378" t="s">
        <v>2214</v>
      </c>
      <c r="N2510" s="408" t="s">
        <v>6918</v>
      </c>
      <c r="O2510" s="378" t="s">
        <v>31</v>
      </c>
      <c r="P2510" s="265" t="s">
        <v>32</v>
      </c>
    </row>
    <row r="2511" spans="1:16" ht="72.75" thickBot="1" x14ac:dyDescent="0.25">
      <c r="A2511" s="15">
        <v>2510</v>
      </c>
      <c r="B2511" s="265" t="s">
        <v>1264</v>
      </c>
      <c r="C2511" s="266">
        <v>891180084</v>
      </c>
      <c r="D2511" s="266">
        <v>2</v>
      </c>
      <c r="E2511" s="388" t="s">
        <v>6595</v>
      </c>
      <c r="F2511" s="389">
        <v>900705506</v>
      </c>
      <c r="G2511" s="389">
        <v>6</v>
      </c>
      <c r="H2511" s="383" t="s">
        <v>6515</v>
      </c>
      <c r="I2511" s="401" t="s">
        <v>6840</v>
      </c>
      <c r="J2511" s="385">
        <v>42234</v>
      </c>
      <c r="K2511" s="406">
        <v>50000000</v>
      </c>
      <c r="L2511" s="2" t="s">
        <v>647</v>
      </c>
      <c r="M2511" s="378" t="s">
        <v>2214</v>
      </c>
      <c r="N2511" s="407" t="s">
        <v>6918</v>
      </c>
      <c r="O2511" s="378" t="s">
        <v>31</v>
      </c>
      <c r="P2511" s="265" t="s">
        <v>32</v>
      </c>
    </row>
    <row r="2512" spans="1:16" ht="128.25" thickTop="1" x14ac:dyDescent="0.2">
      <c r="A2512" s="9">
        <v>2511</v>
      </c>
      <c r="B2512" s="265" t="s">
        <v>1264</v>
      </c>
      <c r="C2512" s="266">
        <v>891180084</v>
      </c>
      <c r="D2512" s="266">
        <v>2</v>
      </c>
      <c r="E2512" s="388" t="s">
        <v>6677</v>
      </c>
      <c r="F2512" s="389">
        <v>16454371</v>
      </c>
      <c r="G2512" s="389">
        <v>4</v>
      </c>
      <c r="H2512" s="384" t="s">
        <v>6516</v>
      </c>
      <c r="I2512" s="402" t="s">
        <v>6841</v>
      </c>
      <c r="J2512" s="385">
        <v>42235</v>
      </c>
      <c r="K2512" s="406">
        <v>25150000</v>
      </c>
      <c r="L2512" s="47" t="s">
        <v>288</v>
      </c>
      <c r="M2512" s="378" t="s">
        <v>2214</v>
      </c>
      <c r="N2512" s="408" t="s">
        <v>6918</v>
      </c>
      <c r="O2512" s="378" t="s">
        <v>31</v>
      </c>
      <c r="P2512" s="265" t="s">
        <v>32</v>
      </c>
    </row>
    <row r="2513" spans="1:16" ht="64.5" thickBot="1" x14ac:dyDescent="0.25">
      <c r="A2513" s="15">
        <v>2512</v>
      </c>
      <c r="B2513" s="265" t="s">
        <v>1264</v>
      </c>
      <c r="C2513" s="266">
        <v>891180084</v>
      </c>
      <c r="D2513" s="266">
        <v>2</v>
      </c>
      <c r="E2513" s="388" t="s">
        <v>6678</v>
      </c>
      <c r="F2513" s="389">
        <v>7698413</v>
      </c>
      <c r="G2513" s="389">
        <v>1</v>
      </c>
      <c r="H2513" s="384" t="s">
        <v>6517</v>
      </c>
      <c r="I2513" s="402" t="s">
        <v>6842</v>
      </c>
      <c r="J2513" s="385">
        <v>42236</v>
      </c>
      <c r="K2513" s="406">
        <v>10428400</v>
      </c>
      <c r="L2513" s="47" t="s">
        <v>288</v>
      </c>
      <c r="M2513" s="378" t="s">
        <v>2214</v>
      </c>
      <c r="N2513" s="408" t="s">
        <v>6918</v>
      </c>
      <c r="O2513" s="378" t="s">
        <v>31</v>
      </c>
      <c r="P2513" s="265" t="s">
        <v>32</v>
      </c>
    </row>
    <row r="2514" spans="1:16" ht="64.5" thickTop="1" x14ac:dyDescent="0.2">
      <c r="A2514" s="9">
        <v>2513</v>
      </c>
      <c r="B2514" s="265" t="s">
        <v>1264</v>
      </c>
      <c r="C2514" s="266">
        <v>891180084</v>
      </c>
      <c r="D2514" s="266">
        <v>2</v>
      </c>
      <c r="E2514" s="388" t="s">
        <v>6679</v>
      </c>
      <c r="F2514" s="389">
        <v>830114064</v>
      </c>
      <c r="G2514" s="389">
        <v>2</v>
      </c>
      <c r="H2514" s="384" t="s">
        <v>6518</v>
      </c>
      <c r="I2514" s="402" t="s">
        <v>6843</v>
      </c>
      <c r="J2514" s="385">
        <v>42240</v>
      </c>
      <c r="K2514" s="406">
        <v>5446200</v>
      </c>
      <c r="L2514" s="47" t="s">
        <v>288</v>
      </c>
      <c r="M2514" s="378" t="s">
        <v>2214</v>
      </c>
      <c r="N2514" s="408" t="s">
        <v>6918</v>
      </c>
      <c r="O2514" s="378" t="s">
        <v>31</v>
      </c>
      <c r="P2514" s="265" t="s">
        <v>32</v>
      </c>
    </row>
    <row r="2515" spans="1:16" ht="64.5" thickBot="1" x14ac:dyDescent="0.25">
      <c r="A2515" s="15">
        <v>2514</v>
      </c>
      <c r="B2515" s="265" t="s">
        <v>1264</v>
      </c>
      <c r="C2515" s="266">
        <v>891180084</v>
      </c>
      <c r="D2515" s="266">
        <v>2</v>
      </c>
      <c r="E2515" s="388" t="s">
        <v>2196</v>
      </c>
      <c r="F2515" s="389">
        <v>12122960</v>
      </c>
      <c r="G2515" s="389">
        <v>3</v>
      </c>
      <c r="H2515" s="384" t="s">
        <v>6519</v>
      </c>
      <c r="I2515" s="402" t="s">
        <v>6844</v>
      </c>
      <c r="J2515" s="385">
        <v>42247</v>
      </c>
      <c r="K2515" s="406">
        <v>62000000</v>
      </c>
      <c r="L2515" s="2" t="s">
        <v>647</v>
      </c>
      <c r="M2515" s="378" t="s">
        <v>2214</v>
      </c>
      <c r="N2515" s="407" t="s">
        <v>6918</v>
      </c>
      <c r="O2515" s="378" t="s">
        <v>31</v>
      </c>
      <c r="P2515" s="265" t="s">
        <v>32</v>
      </c>
    </row>
    <row r="2516" spans="1:16" ht="39" thickTop="1" x14ac:dyDescent="0.2">
      <c r="A2516" s="9">
        <v>2515</v>
      </c>
      <c r="B2516" s="265" t="s">
        <v>1264</v>
      </c>
      <c r="C2516" s="266">
        <v>891180084</v>
      </c>
      <c r="D2516" s="266">
        <v>2</v>
      </c>
      <c r="E2516" s="388" t="s">
        <v>1225</v>
      </c>
      <c r="F2516" s="389">
        <v>7694101</v>
      </c>
      <c r="G2516" s="389">
        <v>9</v>
      </c>
      <c r="H2516" s="384" t="s">
        <v>6520</v>
      </c>
      <c r="I2516" s="402" t="s">
        <v>6845</v>
      </c>
      <c r="J2516" s="385">
        <v>42249</v>
      </c>
      <c r="K2516" s="406">
        <v>5985600</v>
      </c>
      <c r="L2516" s="47" t="s">
        <v>288</v>
      </c>
      <c r="M2516" s="378" t="s">
        <v>2214</v>
      </c>
      <c r="N2516" s="408" t="s">
        <v>6918</v>
      </c>
      <c r="O2516" s="378" t="s">
        <v>31</v>
      </c>
      <c r="P2516" s="265" t="s">
        <v>32</v>
      </c>
    </row>
    <row r="2517" spans="1:16" ht="77.25" thickBot="1" x14ac:dyDescent="0.25">
      <c r="A2517" s="15">
        <v>2516</v>
      </c>
      <c r="B2517" s="265" t="s">
        <v>1264</v>
      </c>
      <c r="C2517" s="266">
        <v>891180084</v>
      </c>
      <c r="D2517" s="266">
        <v>2</v>
      </c>
      <c r="E2517" s="388" t="s">
        <v>6680</v>
      </c>
      <c r="F2517" s="389">
        <v>12113549</v>
      </c>
      <c r="G2517" s="389">
        <v>0</v>
      </c>
      <c r="H2517" s="384" t="s">
        <v>6521</v>
      </c>
      <c r="I2517" s="402" t="s">
        <v>6846</v>
      </c>
      <c r="J2517" s="385">
        <v>42250</v>
      </c>
      <c r="K2517" s="406">
        <v>5800000</v>
      </c>
      <c r="L2517" s="47" t="s">
        <v>288</v>
      </c>
      <c r="M2517" s="378" t="s">
        <v>2214</v>
      </c>
      <c r="N2517" s="408" t="s">
        <v>6918</v>
      </c>
      <c r="O2517" s="378" t="s">
        <v>31</v>
      </c>
      <c r="P2517" s="265" t="s">
        <v>32</v>
      </c>
    </row>
    <row r="2518" spans="1:16" ht="90" thickTop="1" x14ac:dyDescent="0.2">
      <c r="A2518" s="9">
        <v>2517</v>
      </c>
      <c r="B2518" s="265" t="s">
        <v>1264</v>
      </c>
      <c r="C2518" s="266">
        <v>891180084</v>
      </c>
      <c r="D2518" s="266">
        <v>2</v>
      </c>
      <c r="E2518" s="388" t="s">
        <v>6681</v>
      </c>
      <c r="F2518" s="389">
        <v>891180161</v>
      </c>
      <c r="G2518" s="389">
        <v>1</v>
      </c>
      <c r="H2518" s="384" t="s">
        <v>6522</v>
      </c>
      <c r="I2518" s="402" t="s">
        <v>6847</v>
      </c>
      <c r="J2518" s="385">
        <v>42251</v>
      </c>
      <c r="K2518" s="406">
        <v>1000000</v>
      </c>
      <c r="L2518" s="2" t="s">
        <v>647</v>
      </c>
      <c r="M2518" s="378" t="s">
        <v>2214</v>
      </c>
      <c r="N2518" s="408" t="s">
        <v>6361</v>
      </c>
      <c r="O2518" s="378" t="s">
        <v>31</v>
      </c>
      <c r="P2518" s="265" t="s">
        <v>32</v>
      </c>
    </row>
    <row r="2519" spans="1:16" ht="64.5" thickBot="1" x14ac:dyDescent="0.25">
      <c r="A2519" s="15">
        <v>2518</v>
      </c>
      <c r="B2519" s="265" t="s">
        <v>1264</v>
      </c>
      <c r="C2519" s="266">
        <v>891180084</v>
      </c>
      <c r="D2519" s="266">
        <v>2</v>
      </c>
      <c r="E2519" s="388" t="s">
        <v>6682</v>
      </c>
      <c r="F2519" s="389">
        <v>860510230</v>
      </c>
      <c r="G2519" s="389">
        <v>6</v>
      </c>
      <c r="H2519" s="384" t="s">
        <v>6523</v>
      </c>
      <c r="I2519" s="402" t="s">
        <v>6848</v>
      </c>
      <c r="J2519" s="385">
        <v>42255</v>
      </c>
      <c r="K2519" s="406">
        <v>626400</v>
      </c>
      <c r="L2519" s="2" t="s">
        <v>4030</v>
      </c>
      <c r="M2519" s="378" t="s">
        <v>2214</v>
      </c>
      <c r="N2519" s="408" t="s">
        <v>6918</v>
      </c>
      <c r="O2519" s="378" t="s">
        <v>31</v>
      </c>
      <c r="P2519" s="265" t="s">
        <v>32</v>
      </c>
    </row>
    <row r="2520" spans="1:16" ht="77.25" thickTop="1" x14ac:dyDescent="0.2">
      <c r="A2520" s="9">
        <v>2519</v>
      </c>
      <c r="B2520" s="265" t="s">
        <v>1264</v>
      </c>
      <c r="C2520" s="266">
        <v>891180084</v>
      </c>
      <c r="D2520" s="266">
        <v>2</v>
      </c>
      <c r="E2520" s="388" t="s">
        <v>6683</v>
      </c>
      <c r="F2520" s="389">
        <v>900347045</v>
      </c>
      <c r="G2520" s="389">
        <v>6</v>
      </c>
      <c r="H2520" s="384" t="s">
        <v>6524</v>
      </c>
      <c r="I2520" s="402" t="s">
        <v>6849</v>
      </c>
      <c r="J2520" s="385">
        <v>42258</v>
      </c>
      <c r="K2520" s="406">
        <v>44080000</v>
      </c>
      <c r="L2520" s="2" t="s">
        <v>647</v>
      </c>
      <c r="M2520" s="378" t="s">
        <v>2214</v>
      </c>
      <c r="N2520" s="408" t="s">
        <v>6918</v>
      </c>
      <c r="O2520" s="378" t="s">
        <v>31</v>
      </c>
      <c r="P2520" s="265" t="s">
        <v>32</v>
      </c>
    </row>
    <row r="2521" spans="1:16" ht="115.5" thickBot="1" x14ac:dyDescent="0.25">
      <c r="A2521" s="15">
        <v>2520</v>
      </c>
      <c r="B2521" s="265" t="s">
        <v>1264</v>
      </c>
      <c r="C2521" s="266">
        <v>891180084</v>
      </c>
      <c r="D2521" s="266">
        <v>2</v>
      </c>
      <c r="E2521" s="388" t="s">
        <v>6684</v>
      </c>
      <c r="F2521" s="389">
        <v>12262942</v>
      </c>
      <c r="G2521" s="389">
        <v>0</v>
      </c>
      <c r="H2521" s="384" t="s">
        <v>6525</v>
      </c>
      <c r="I2521" s="402" t="s">
        <v>6850</v>
      </c>
      <c r="J2521" s="385">
        <v>42258</v>
      </c>
      <c r="K2521" s="406">
        <v>16000000</v>
      </c>
      <c r="L2521" s="2" t="s">
        <v>647</v>
      </c>
      <c r="M2521" s="378" t="s">
        <v>2214</v>
      </c>
      <c r="N2521" s="408" t="s">
        <v>6361</v>
      </c>
      <c r="O2521" s="378" t="s">
        <v>31</v>
      </c>
      <c r="P2521" s="265" t="s">
        <v>32</v>
      </c>
    </row>
    <row r="2522" spans="1:16" ht="64.5" thickTop="1" x14ac:dyDescent="0.2">
      <c r="A2522" s="9">
        <v>2521</v>
      </c>
      <c r="B2522" s="265" t="s">
        <v>1264</v>
      </c>
      <c r="C2522" s="266">
        <v>891180084</v>
      </c>
      <c r="D2522" s="266">
        <v>2</v>
      </c>
      <c r="E2522" s="388" t="s">
        <v>6685</v>
      </c>
      <c r="F2522" s="389">
        <v>830058286</v>
      </c>
      <c r="G2522" s="389">
        <v>0</v>
      </c>
      <c r="H2522" s="384" t="s">
        <v>6526</v>
      </c>
      <c r="I2522" s="402" t="s">
        <v>6851</v>
      </c>
      <c r="J2522" s="385">
        <v>42262</v>
      </c>
      <c r="K2522" s="406">
        <v>5703720</v>
      </c>
      <c r="L2522" s="47" t="s">
        <v>288</v>
      </c>
      <c r="M2522" s="378" t="s">
        <v>2214</v>
      </c>
      <c r="N2522" s="408" t="s">
        <v>6918</v>
      </c>
      <c r="O2522" s="378" t="s">
        <v>31</v>
      </c>
      <c r="P2522" s="265" t="s">
        <v>32</v>
      </c>
    </row>
    <row r="2523" spans="1:16" ht="64.5" thickBot="1" x14ac:dyDescent="0.25">
      <c r="A2523" s="15">
        <v>2522</v>
      </c>
      <c r="B2523" s="265" t="s">
        <v>1264</v>
      </c>
      <c r="C2523" s="266">
        <v>891180084</v>
      </c>
      <c r="D2523" s="266">
        <v>2</v>
      </c>
      <c r="E2523" s="388" t="s">
        <v>6686</v>
      </c>
      <c r="F2523" s="389">
        <v>6644092</v>
      </c>
      <c r="G2523" s="389">
        <v>3</v>
      </c>
      <c r="H2523" s="384" t="s">
        <v>6527</v>
      </c>
      <c r="I2523" s="402" t="s">
        <v>6852</v>
      </c>
      <c r="J2523" s="385">
        <v>42262</v>
      </c>
      <c r="K2523" s="406">
        <v>1378000</v>
      </c>
      <c r="L2523" s="2" t="s">
        <v>4030</v>
      </c>
      <c r="M2523" s="378" t="s">
        <v>2214</v>
      </c>
      <c r="N2523" s="408" t="s">
        <v>6918</v>
      </c>
      <c r="O2523" s="378" t="s">
        <v>31</v>
      </c>
      <c r="P2523" s="265" t="s">
        <v>32</v>
      </c>
    </row>
    <row r="2524" spans="1:16" ht="102.75" thickTop="1" x14ac:dyDescent="0.2">
      <c r="A2524" s="9">
        <v>2523</v>
      </c>
      <c r="B2524" s="265" t="s">
        <v>1264</v>
      </c>
      <c r="C2524" s="266">
        <v>891180084</v>
      </c>
      <c r="D2524" s="266">
        <v>2</v>
      </c>
      <c r="E2524" s="388" t="s">
        <v>6687</v>
      </c>
      <c r="F2524" s="389">
        <v>813000052</v>
      </c>
      <c r="G2524" s="389">
        <v>2</v>
      </c>
      <c r="H2524" s="384" t="s">
        <v>6528</v>
      </c>
      <c r="I2524" s="402" t="s">
        <v>6853</v>
      </c>
      <c r="J2524" s="385">
        <v>42262</v>
      </c>
      <c r="K2524" s="406">
        <v>9637950</v>
      </c>
      <c r="L2524" s="2" t="s">
        <v>4030</v>
      </c>
      <c r="M2524" s="378" t="s">
        <v>2214</v>
      </c>
      <c r="N2524" s="408" t="s">
        <v>6918</v>
      </c>
      <c r="O2524" s="378" t="s">
        <v>31</v>
      </c>
      <c r="P2524" s="265" t="s">
        <v>32</v>
      </c>
    </row>
    <row r="2525" spans="1:16" ht="64.5" thickBot="1" x14ac:dyDescent="0.25">
      <c r="A2525" s="15">
        <v>2524</v>
      </c>
      <c r="B2525" s="265" t="s">
        <v>1264</v>
      </c>
      <c r="C2525" s="266">
        <v>891180084</v>
      </c>
      <c r="D2525" s="266">
        <v>2</v>
      </c>
      <c r="E2525" s="388" t="s">
        <v>6688</v>
      </c>
      <c r="F2525" s="389">
        <v>33750270</v>
      </c>
      <c r="G2525" s="389">
        <v>1</v>
      </c>
      <c r="H2525" s="384" t="s">
        <v>6529</v>
      </c>
      <c r="I2525" s="402" t="s">
        <v>6854</v>
      </c>
      <c r="J2525" s="385">
        <v>42264</v>
      </c>
      <c r="K2525" s="406">
        <v>2428000</v>
      </c>
      <c r="L2525" s="47" t="s">
        <v>288</v>
      </c>
      <c r="M2525" s="378" t="s">
        <v>2214</v>
      </c>
      <c r="N2525" s="408" t="s">
        <v>6918</v>
      </c>
      <c r="O2525" s="378" t="s">
        <v>31</v>
      </c>
      <c r="P2525" s="265" t="s">
        <v>32</v>
      </c>
    </row>
    <row r="2526" spans="1:16" ht="64.5" thickTop="1" x14ac:dyDescent="0.2">
      <c r="A2526" s="9">
        <v>2525</v>
      </c>
      <c r="B2526" s="265" t="s">
        <v>1264</v>
      </c>
      <c r="C2526" s="266">
        <v>891180084</v>
      </c>
      <c r="D2526" s="266">
        <v>2</v>
      </c>
      <c r="E2526" s="388" t="s">
        <v>6663</v>
      </c>
      <c r="F2526" s="389">
        <v>800058607</v>
      </c>
      <c r="G2526" s="389">
        <v>2</v>
      </c>
      <c r="H2526" s="384" t="s">
        <v>6530</v>
      </c>
      <c r="I2526" s="402" t="s">
        <v>6855</v>
      </c>
      <c r="J2526" s="385">
        <v>42264</v>
      </c>
      <c r="K2526" s="406">
        <v>24413360</v>
      </c>
      <c r="L2526" s="2" t="s">
        <v>4030</v>
      </c>
      <c r="M2526" s="378" t="s">
        <v>2214</v>
      </c>
      <c r="N2526" s="408" t="s">
        <v>6918</v>
      </c>
      <c r="O2526" s="378" t="s">
        <v>31</v>
      </c>
      <c r="P2526" s="265" t="s">
        <v>32</v>
      </c>
    </row>
    <row r="2527" spans="1:16" ht="77.25" thickBot="1" x14ac:dyDescent="0.25">
      <c r="A2527" s="15">
        <v>2526</v>
      </c>
      <c r="B2527" s="265" t="s">
        <v>1264</v>
      </c>
      <c r="C2527" s="266">
        <v>891180084</v>
      </c>
      <c r="D2527" s="266">
        <v>2</v>
      </c>
      <c r="E2527" s="388" t="s">
        <v>1027</v>
      </c>
      <c r="F2527" s="389">
        <v>36172136</v>
      </c>
      <c r="G2527" s="389">
        <v>1</v>
      </c>
      <c r="H2527" s="384" t="s">
        <v>6531</v>
      </c>
      <c r="I2527" s="402" t="s">
        <v>6856</v>
      </c>
      <c r="J2527" s="385">
        <v>42265</v>
      </c>
      <c r="K2527" s="406">
        <v>54060000</v>
      </c>
      <c r="L2527" s="2" t="s">
        <v>647</v>
      </c>
      <c r="M2527" s="378" t="s">
        <v>2214</v>
      </c>
      <c r="N2527" s="408" t="s">
        <v>6918</v>
      </c>
      <c r="O2527" s="378" t="s">
        <v>31</v>
      </c>
      <c r="P2527" s="265" t="s">
        <v>32</v>
      </c>
    </row>
    <row r="2528" spans="1:16" ht="64.5" thickTop="1" x14ac:dyDescent="0.2">
      <c r="A2528" s="9">
        <v>2527</v>
      </c>
      <c r="B2528" s="265" t="s">
        <v>1264</v>
      </c>
      <c r="C2528" s="266">
        <v>891180084</v>
      </c>
      <c r="D2528" s="266">
        <v>2</v>
      </c>
      <c r="E2528" s="388" t="s">
        <v>6689</v>
      </c>
      <c r="F2528" s="389">
        <v>800005972</v>
      </c>
      <c r="G2528" s="389">
        <v>9</v>
      </c>
      <c r="H2528" s="384" t="s">
        <v>6532</v>
      </c>
      <c r="I2528" s="402" t="s">
        <v>6857</v>
      </c>
      <c r="J2528" s="385">
        <v>42270</v>
      </c>
      <c r="K2528" s="406">
        <v>21500843</v>
      </c>
      <c r="L2528" s="2" t="s">
        <v>4030</v>
      </c>
      <c r="M2528" s="378" t="s">
        <v>2214</v>
      </c>
      <c r="N2528" s="408" t="s">
        <v>6918</v>
      </c>
      <c r="O2528" s="378" t="s">
        <v>31</v>
      </c>
      <c r="P2528" s="265" t="s">
        <v>32</v>
      </c>
    </row>
    <row r="2529" spans="1:16" ht="64.5" thickBot="1" x14ac:dyDescent="0.25">
      <c r="A2529" s="15">
        <v>2528</v>
      </c>
      <c r="B2529" s="265" t="s">
        <v>1264</v>
      </c>
      <c r="C2529" s="266">
        <v>891180084</v>
      </c>
      <c r="D2529" s="266">
        <v>2</v>
      </c>
      <c r="E2529" s="388" t="s">
        <v>6653</v>
      </c>
      <c r="F2529" s="389">
        <v>860001022</v>
      </c>
      <c r="G2529" s="389">
        <v>7</v>
      </c>
      <c r="H2529" s="384" t="s">
        <v>6533</v>
      </c>
      <c r="I2529" s="402" t="s">
        <v>6858</v>
      </c>
      <c r="J2529" s="385">
        <v>42270</v>
      </c>
      <c r="K2529" s="406">
        <v>957000</v>
      </c>
      <c r="L2529" s="2" t="s">
        <v>647</v>
      </c>
      <c r="M2529" s="378" t="s">
        <v>2214</v>
      </c>
      <c r="N2529" s="408" t="s">
        <v>6361</v>
      </c>
      <c r="O2529" s="378" t="s">
        <v>31</v>
      </c>
      <c r="P2529" s="265" t="s">
        <v>32</v>
      </c>
    </row>
    <row r="2530" spans="1:16" ht="77.25" thickTop="1" x14ac:dyDescent="0.2">
      <c r="A2530" s="9">
        <v>2529</v>
      </c>
      <c r="B2530" s="265" t="s">
        <v>1264</v>
      </c>
      <c r="C2530" s="266">
        <v>891180084</v>
      </c>
      <c r="D2530" s="266">
        <v>2</v>
      </c>
      <c r="E2530" s="388" t="s">
        <v>1225</v>
      </c>
      <c r="F2530" s="389">
        <v>7694101</v>
      </c>
      <c r="G2530" s="389">
        <v>9</v>
      </c>
      <c r="H2530" s="384" t="s">
        <v>6534</v>
      </c>
      <c r="I2530" s="402" t="s">
        <v>6859</v>
      </c>
      <c r="J2530" s="385">
        <v>42272</v>
      </c>
      <c r="K2530" s="406">
        <v>19994601</v>
      </c>
      <c r="L2530" s="2" t="s">
        <v>4030</v>
      </c>
      <c r="M2530" s="378" t="s">
        <v>2214</v>
      </c>
      <c r="N2530" s="408" t="s">
        <v>6918</v>
      </c>
      <c r="O2530" s="378" t="s">
        <v>31</v>
      </c>
      <c r="P2530" s="265" t="s">
        <v>32</v>
      </c>
    </row>
    <row r="2531" spans="1:16" ht="77.25" thickBot="1" x14ac:dyDescent="0.25">
      <c r="A2531" s="15">
        <v>2530</v>
      </c>
      <c r="B2531" s="265" t="s">
        <v>1264</v>
      </c>
      <c r="C2531" s="266">
        <v>891180084</v>
      </c>
      <c r="D2531" s="266">
        <v>2</v>
      </c>
      <c r="E2531" s="388" t="s">
        <v>6690</v>
      </c>
      <c r="F2531" s="389">
        <v>10231254</v>
      </c>
      <c r="G2531" s="389">
        <v>1</v>
      </c>
      <c r="H2531" s="384" t="s">
        <v>6535</v>
      </c>
      <c r="I2531" s="402" t="s">
        <v>6860</v>
      </c>
      <c r="J2531" s="385">
        <v>42277</v>
      </c>
      <c r="K2531" s="406">
        <v>1300000</v>
      </c>
      <c r="L2531" s="2" t="s">
        <v>647</v>
      </c>
      <c r="M2531" s="378" t="s">
        <v>2214</v>
      </c>
      <c r="N2531" s="408" t="s">
        <v>6361</v>
      </c>
      <c r="O2531" s="378" t="s">
        <v>31</v>
      </c>
      <c r="P2531" s="265" t="s">
        <v>32</v>
      </c>
    </row>
    <row r="2532" spans="1:16" ht="77.25" thickTop="1" x14ac:dyDescent="0.2">
      <c r="A2532" s="9">
        <v>2531</v>
      </c>
      <c r="B2532" s="265" t="s">
        <v>1264</v>
      </c>
      <c r="C2532" s="266">
        <v>891180084</v>
      </c>
      <c r="D2532" s="266">
        <v>2</v>
      </c>
      <c r="E2532" s="388" t="s">
        <v>1225</v>
      </c>
      <c r="F2532" s="389">
        <v>7694101</v>
      </c>
      <c r="G2532" s="389">
        <v>9</v>
      </c>
      <c r="H2532" s="384" t="s">
        <v>6536</v>
      </c>
      <c r="I2532" s="402" t="s">
        <v>6861</v>
      </c>
      <c r="J2532" s="385">
        <v>42282</v>
      </c>
      <c r="K2532" s="406">
        <v>986000</v>
      </c>
      <c r="L2532" s="2" t="s">
        <v>4030</v>
      </c>
      <c r="M2532" s="378" t="s">
        <v>2214</v>
      </c>
      <c r="N2532" s="408" t="s">
        <v>6918</v>
      </c>
      <c r="O2532" s="378" t="s">
        <v>31</v>
      </c>
      <c r="P2532" s="265" t="s">
        <v>32</v>
      </c>
    </row>
    <row r="2533" spans="1:16" ht="128.25" thickBot="1" x14ac:dyDescent="0.25">
      <c r="A2533" s="15">
        <v>2532</v>
      </c>
      <c r="B2533" s="265" t="s">
        <v>1264</v>
      </c>
      <c r="C2533" s="266">
        <v>891180084</v>
      </c>
      <c r="D2533" s="266">
        <v>2</v>
      </c>
      <c r="E2533" s="388" t="s">
        <v>6594</v>
      </c>
      <c r="F2533" s="389">
        <v>830001113</v>
      </c>
      <c r="G2533" s="389">
        <v>1</v>
      </c>
      <c r="H2533" s="384" t="s">
        <v>6537</v>
      </c>
      <c r="I2533" s="402" t="s">
        <v>6727</v>
      </c>
      <c r="J2533" s="385">
        <v>42282</v>
      </c>
      <c r="K2533" s="406">
        <v>43692060</v>
      </c>
      <c r="L2533" s="2" t="s">
        <v>647</v>
      </c>
      <c r="M2533" s="378" t="s">
        <v>2214</v>
      </c>
      <c r="N2533" s="408" t="s">
        <v>6361</v>
      </c>
      <c r="O2533" s="378" t="s">
        <v>31</v>
      </c>
      <c r="P2533" s="265" t="s">
        <v>32</v>
      </c>
    </row>
    <row r="2534" spans="1:16" ht="77.25" thickTop="1" x14ac:dyDescent="0.2">
      <c r="A2534" s="9">
        <v>2533</v>
      </c>
      <c r="B2534" s="265" t="s">
        <v>1264</v>
      </c>
      <c r="C2534" s="266">
        <v>891180084</v>
      </c>
      <c r="D2534" s="266">
        <v>2</v>
      </c>
      <c r="E2534" s="388" t="s">
        <v>2100</v>
      </c>
      <c r="F2534" s="389">
        <v>860506831</v>
      </c>
      <c r="G2534" s="389">
        <v>7</v>
      </c>
      <c r="H2534" s="384" t="s">
        <v>6538</v>
      </c>
      <c r="I2534" s="402" t="s">
        <v>6862</v>
      </c>
      <c r="J2534" s="385">
        <v>42282</v>
      </c>
      <c r="K2534" s="406">
        <v>26401136</v>
      </c>
      <c r="L2534" s="2" t="s">
        <v>647</v>
      </c>
      <c r="M2534" s="378" t="s">
        <v>2214</v>
      </c>
      <c r="N2534" s="408" t="s">
        <v>6361</v>
      </c>
      <c r="O2534" s="378" t="s">
        <v>31</v>
      </c>
      <c r="P2534" s="265" t="s">
        <v>32</v>
      </c>
    </row>
    <row r="2535" spans="1:16" ht="77.25" thickBot="1" x14ac:dyDescent="0.25">
      <c r="A2535" s="15">
        <v>2534</v>
      </c>
      <c r="B2535" s="265" t="s">
        <v>1264</v>
      </c>
      <c r="C2535" s="266">
        <v>891180084</v>
      </c>
      <c r="D2535" s="266">
        <v>2</v>
      </c>
      <c r="E2535" s="388" t="s">
        <v>6691</v>
      </c>
      <c r="F2535" s="389">
        <v>800006073</v>
      </c>
      <c r="G2535" s="389">
        <v>7</v>
      </c>
      <c r="H2535" s="384" t="s">
        <v>6539</v>
      </c>
      <c r="I2535" s="402" t="s">
        <v>6863</v>
      </c>
      <c r="J2535" s="385">
        <v>42282</v>
      </c>
      <c r="K2535" s="406">
        <v>21320000</v>
      </c>
      <c r="L2535" s="47" t="s">
        <v>288</v>
      </c>
      <c r="M2535" s="378" t="s">
        <v>2214</v>
      </c>
      <c r="N2535" s="408" t="s">
        <v>6918</v>
      </c>
      <c r="O2535" s="378" t="s">
        <v>31</v>
      </c>
      <c r="P2535" s="265" t="s">
        <v>32</v>
      </c>
    </row>
    <row r="2536" spans="1:16" ht="77.25" thickTop="1" x14ac:dyDescent="0.2">
      <c r="A2536" s="9">
        <v>2535</v>
      </c>
      <c r="B2536" s="265" t="s">
        <v>1264</v>
      </c>
      <c r="C2536" s="266">
        <v>891180084</v>
      </c>
      <c r="D2536" s="266">
        <v>2</v>
      </c>
      <c r="E2536" s="388" t="s">
        <v>6692</v>
      </c>
      <c r="F2536" s="389">
        <v>36168895</v>
      </c>
      <c r="G2536" s="389">
        <v>8</v>
      </c>
      <c r="H2536" s="384" t="s">
        <v>6540</v>
      </c>
      <c r="I2536" s="402" t="s">
        <v>6864</v>
      </c>
      <c r="J2536" s="385">
        <v>42285</v>
      </c>
      <c r="K2536" s="406">
        <v>57433000</v>
      </c>
      <c r="L2536" s="2" t="s">
        <v>647</v>
      </c>
      <c r="M2536" s="378" t="s">
        <v>2214</v>
      </c>
      <c r="N2536" s="408" t="s">
        <v>6918</v>
      </c>
      <c r="O2536" s="378" t="s">
        <v>31</v>
      </c>
      <c r="P2536" s="265" t="s">
        <v>32</v>
      </c>
    </row>
    <row r="2537" spans="1:16" ht="64.5" thickBot="1" x14ac:dyDescent="0.25">
      <c r="A2537" s="15">
        <v>2536</v>
      </c>
      <c r="B2537" s="265" t="s">
        <v>1264</v>
      </c>
      <c r="C2537" s="266">
        <v>891180084</v>
      </c>
      <c r="D2537" s="266">
        <v>2</v>
      </c>
      <c r="E2537" s="388" t="s">
        <v>6693</v>
      </c>
      <c r="F2537" s="389">
        <v>830021842</v>
      </c>
      <c r="G2537" s="389">
        <v>6</v>
      </c>
      <c r="H2537" s="384" t="s">
        <v>6541</v>
      </c>
      <c r="I2537" s="402" t="s">
        <v>6865</v>
      </c>
      <c r="J2537" s="385">
        <v>42290</v>
      </c>
      <c r="K2537" s="406">
        <v>17539200</v>
      </c>
      <c r="L2537" s="2" t="s">
        <v>4030</v>
      </c>
      <c r="M2537" s="378" t="s">
        <v>2214</v>
      </c>
      <c r="N2537" s="408" t="s">
        <v>6918</v>
      </c>
      <c r="O2537" s="378" t="s">
        <v>31</v>
      </c>
      <c r="P2537" s="265" t="s">
        <v>32</v>
      </c>
    </row>
    <row r="2538" spans="1:16" ht="77.25" thickTop="1" x14ac:dyDescent="0.2">
      <c r="A2538" s="9">
        <v>2537</v>
      </c>
      <c r="B2538" s="265" t="s">
        <v>1264</v>
      </c>
      <c r="C2538" s="266">
        <v>891180084</v>
      </c>
      <c r="D2538" s="266">
        <v>2</v>
      </c>
      <c r="E2538" s="388" t="s">
        <v>6694</v>
      </c>
      <c r="F2538" s="389" t="s">
        <v>6726</v>
      </c>
      <c r="G2538" s="389">
        <v>3</v>
      </c>
      <c r="H2538" s="384" t="s">
        <v>6542</v>
      </c>
      <c r="I2538" s="402" t="s">
        <v>6866</v>
      </c>
      <c r="J2538" s="385">
        <v>42290</v>
      </c>
      <c r="K2538" s="406">
        <v>4464000</v>
      </c>
      <c r="L2538" s="2" t="s">
        <v>4030</v>
      </c>
      <c r="M2538" s="378" t="s">
        <v>2214</v>
      </c>
      <c r="N2538" s="408" t="s">
        <v>6918</v>
      </c>
      <c r="O2538" s="378" t="s">
        <v>31</v>
      </c>
      <c r="P2538" s="265" t="s">
        <v>32</v>
      </c>
    </row>
    <row r="2539" spans="1:16" ht="102.75" thickBot="1" x14ac:dyDescent="0.25">
      <c r="A2539" s="15">
        <v>2538</v>
      </c>
      <c r="B2539" s="265" t="s">
        <v>1264</v>
      </c>
      <c r="C2539" s="266">
        <v>891180084</v>
      </c>
      <c r="D2539" s="266">
        <v>2</v>
      </c>
      <c r="E2539" s="388" t="s">
        <v>289</v>
      </c>
      <c r="F2539" s="389">
        <v>860020309</v>
      </c>
      <c r="G2539" s="389">
        <v>6</v>
      </c>
      <c r="H2539" s="384" t="s">
        <v>6543</v>
      </c>
      <c r="I2539" s="402" t="s">
        <v>6867</v>
      </c>
      <c r="J2539" s="385">
        <v>42290</v>
      </c>
      <c r="K2539" s="406">
        <v>26680000</v>
      </c>
      <c r="L2539" s="2" t="s">
        <v>647</v>
      </c>
      <c r="M2539" s="378" t="s">
        <v>2214</v>
      </c>
      <c r="N2539" s="408" t="s">
        <v>6361</v>
      </c>
      <c r="O2539" s="378" t="s">
        <v>31</v>
      </c>
      <c r="P2539" s="265" t="s">
        <v>32</v>
      </c>
    </row>
    <row r="2540" spans="1:16" ht="77.25" thickTop="1" x14ac:dyDescent="0.2">
      <c r="A2540" s="9">
        <v>2539</v>
      </c>
      <c r="B2540" s="265" t="s">
        <v>1264</v>
      </c>
      <c r="C2540" s="266">
        <v>891180084</v>
      </c>
      <c r="D2540" s="266">
        <v>2</v>
      </c>
      <c r="E2540" s="388" t="s">
        <v>3931</v>
      </c>
      <c r="F2540" s="389">
        <v>79836553</v>
      </c>
      <c r="G2540" s="389">
        <v>7</v>
      </c>
      <c r="H2540" s="384" t="s">
        <v>6544</v>
      </c>
      <c r="I2540" s="402" t="s">
        <v>6868</v>
      </c>
      <c r="J2540" s="385">
        <v>42292</v>
      </c>
      <c r="K2540" s="406">
        <v>2552000</v>
      </c>
      <c r="L2540" s="2" t="s">
        <v>647</v>
      </c>
      <c r="M2540" s="378" t="s">
        <v>2214</v>
      </c>
      <c r="N2540" s="408" t="s">
        <v>6361</v>
      </c>
      <c r="O2540" s="378" t="s">
        <v>31</v>
      </c>
      <c r="P2540" s="265" t="s">
        <v>32</v>
      </c>
    </row>
    <row r="2541" spans="1:16" ht="64.5" thickBot="1" x14ac:dyDescent="0.25">
      <c r="A2541" s="15">
        <v>2540</v>
      </c>
      <c r="B2541" s="265" t="s">
        <v>1264</v>
      </c>
      <c r="C2541" s="266">
        <v>891180084</v>
      </c>
      <c r="D2541" s="266">
        <v>2</v>
      </c>
      <c r="E2541" s="388" t="s">
        <v>594</v>
      </c>
      <c r="F2541" s="389">
        <v>55153458</v>
      </c>
      <c r="G2541" s="389">
        <v>6</v>
      </c>
      <c r="H2541" s="384" t="s">
        <v>6545</v>
      </c>
      <c r="I2541" s="402" t="s">
        <v>6869</v>
      </c>
      <c r="J2541" s="385">
        <v>42292</v>
      </c>
      <c r="K2541" s="406">
        <v>11409296</v>
      </c>
      <c r="L2541" s="47" t="s">
        <v>288</v>
      </c>
      <c r="M2541" s="378" t="s">
        <v>2214</v>
      </c>
      <c r="N2541" s="408" t="s">
        <v>6918</v>
      </c>
      <c r="O2541" s="378" t="s">
        <v>31</v>
      </c>
      <c r="P2541" s="265" t="s">
        <v>32</v>
      </c>
    </row>
    <row r="2542" spans="1:16" ht="90" thickTop="1" x14ac:dyDescent="0.2">
      <c r="A2542" s="9">
        <v>2541</v>
      </c>
      <c r="B2542" s="265" t="s">
        <v>1264</v>
      </c>
      <c r="C2542" s="266">
        <v>891180084</v>
      </c>
      <c r="D2542" s="266">
        <v>2</v>
      </c>
      <c r="E2542" s="388" t="s">
        <v>4948</v>
      </c>
      <c r="F2542" s="389">
        <v>36157074</v>
      </c>
      <c r="G2542" s="389">
        <v>0</v>
      </c>
      <c r="H2542" s="384" t="s">
        <v>6546</v>
      </c>
      <c r="I2542" s="402" t="s">
        <v>6870</v>
      </c>
      <c r="J2542" s="385">
        <v>42292</v>
      </c>
      <c r="K2542" s="406">
        <v>1950000</v>
      </c>
      <c r="L2542" s="47" t="s">
        <v>288</v>
      </c>
      <c r="M2542" s="378" t="s">
        <v>2214</v>
      </c>
      <c r="N2542" s="408" t="s">
        <v>6918</v>
      </c>
      <c r="O2542" s="378" t="s">
        <v>31</v>
      </c>
      <c r="P2542" s="265" t="s">
        <v>32</v>
      </c>
    </row>
    <row r="2543" spans="1:16" ht="90" thickBot="1" x14ac:dyDescent="0.25">
      <c r="A2543" s="15">
        <v>2542</v>
      </c>
      <c r="B2543" s="265" t="s">
        <v>1264</v>
      </c>
      <c r="C2543" s="266">
        <v>891180084</v>
      </c>
      <c r="D2543" s="266">
        <v>2</v>
      </c>
      <c r="E2543" s="388" t="s">
        <v>6695</v>
      </c>
      <c r="F2543" s="389">
        <v>36313526</v>
      </c>
      <c r="G2543" s="389">
        <v>7</v>
      </c>
      <c r="H2543" s="384" t="s">
        <v>6547</v>
      </c>
      <c r="I2543" s="402" t="s">
        <v>6871</v>
      </c>
      <c r="J2543" s="385">
        <v>42292</v>
      </c>
      <c r="K2543" s="406">
        <v>3833500</v>
      </c>
      <c r="L2543" s="2" t="s">
        <v>4030</v>
      </c>
      <c r="M2543" s="378" t="s">
        <v>2214</v>
      </c>
      <c r="N2543" s="408" t="s">
        <v>6918</v>
      </c>
      <c r="O2543" s="378" t="s">
        <v>31</v>
      </c>
      <c r="P2543" s="265" t="s">
        <v>32</v>
      </c>
    </row>
    <row r="2544" spans="1:16" ht="77.25" thickTop="1" x14ac:dyDescent="0.2">
      <c r="A2544" s="9">
        <v>2543</v>
      </c>
      <c r="B2544" s="265" t="s">
        <v>1264</v>
      </c>
      <c r="C2544" s="266">
        <v>891180084</v>
      </c>
      <c r="D2544" s="266">
        <v>2</v>
      </c>
      <c r="E2544" s="388" t="s">
        <v>6659</v>
      </c>
      <c r="F2544" s="389">
        <v>891100279</v>
      </c>
      <c r="G2544" s="389">
        <v>1</v>
      </c>
      <c r="H2544" s="384" t="s">
        <v>6548</v>
      </c>
      <c r="I2544" s="402" t="s">
        <v>6872</v>
      </c>
      <c r="J2544" s="385">
        <v>42298</v>
      </c>
      <c r="K2544" s="406">
        <v>10000000</v>
      </c>
      <c r="L2544" s="47" t="s">
        <v>288</v>
      </c>
      <c r="M2544" s="378" t="s">
        <v>2214</v>
      </c>
      <c r="N2544" s="408" t="s">
        <v>6918</v>
      </c>
      <c r="O2544" s="378" t="s">
        <v>31</v>
      </c>
      <c r="P2544" s="265" t="s">
        <v>32</v>
      </c>
    </row>
    <row r="2545" spans="1:16" ht="128.25" thickBot="1" x14ac:dyDescent="0.25">
      <c r="A2545" s="15">
        <v>2544</v>
      </c>
      <c r="B2545" s="265" t="s">
        <v>1264</v>
      </c>
      <c r="C2545" s="266">
        <v>891180084</v>
      </c>
      <c r="D2545" s="266">
        <v>2</v>
      </c>
      <c r="E2545" s="388" t="s">
        <v>6696</v>
      </c>
      <c r="F2545" s="389">
        <v>93362898</v>
      </c>
      <c r="G2545" s="389">
        <v>8</v>
      </c>
      <c r="H2545" s="384" t="s">
        <v>6549</v>
      </c>
      <c r="I2545" s="402" t="s">
        <v>6873</v>
      </c>
      <c r="J2545" s="385">
        <v>42305</v>
      </c>
      <c r="K2545" s="406">
        <v>31923200</v>
      </c>
      <c r="L2545" s="2" t="s">
        <v>647</v>
      </c>
      <c r="M2545" s="378" t="s">
        <v>2214</v>
      </c>
      <c r="N2545" s="408" t="s">
        <v>6918</v>
      </c>
      <c r="O2545" s="378" t="s">
        <v>31</v>
      </c>
      <c r="P2545" s="265" t="s">
        <v>32</v>
      </c>
    </row>
    <row r="2546" spans="1:16" ht="77.25" thickTop="1" x14ac:dyDescent="0.2">
      <c r="A2546" s="9">
        <v>2545</v>
      </c>
      <c r="B2546" s="265" t="s">
        <v>1264</v>
      </c>
      <c r="C2546" s="266">
        <v>891180084</v>
      </c>
      <c r="D2546" s="266">
        <v>2</v>
      </c>
      <c r="E2546" s="388" t="s">
        <v>6697</v>
      </c>
      <c r="F2546" s="389">
        <v>800141049</v>
      </c>
      <c r="G2546" s="389">
        <v>7</v>
      </c>
      <c r="H2546" s="384" t="s">
        <v>6550</v>
      </c>
      <c r="I2546" s="402" t="s">
        <v>6874</v>
      </c>
      <c r="J2546" s="385">
        <v>42306</v>
      </c>
      <c r="K2546" s="406">
        <v>24780369</v>
      </c>
      <c r="L2546" s="2" t="s">
        <v>4030</v>
      </c>
      <c r="M2546" s="378" t="s">
        <v>2214</v>
      </c>
      <c r="N2546" s="408" t="s">
        <v>6918</v>
      </c>
      <c r="O2546" s="378" t="s">
        <v>31</v>
      </c>
      <c r="P2546" s="265" t="s">
        <v>32</v>
      </c>
    </row>
    <row r="2547" spans="1:16" ht="102.75" thickBot="1" x14ac:dyDescent="0.25">
      <c r="A2547" s="15">
        <v>2546</v>
      </c>
      <c r="B2547" s="265" t="s">
        <v>1264</v>
      </c>
      <c r="C2547" s="266">
        <v>891180084</v>
      </c>
      <c r="D2547" s="266">
        <v>2</v>
      </c>
      <c r="E2547" s="388" t="s">
        <v>6698</v>
      </c>
      <c r="F2547" s="389">
        <v>813004875</v>
      </c>
      <c r="G2547" s="389">
        <v>5</v>
      </c>
      <c r="H2547" s="384" t="s">
        <v>6551</v>
      </c>
      <c r="I2547" s="402" t="s">
        <v>6875</v>
      </c>
      <c r="J2547" s="385">
        <v>42311</v>
      </c>
      <c r="K2547" s="406">
        <v>6720000</v>
      </c>
      <c r="L2547" s="47" t="s">
        <v>288</v>
      </c>
      <c r="M2547" s="378" t="s">
        <v>2214</v>
      </c>
      <c r="N2547" s="408" t="s">
        <v>6918</v>
      </c>
      <c r="O2547" s="378" t="s">
        <v>31</v>
      </c>
      <c r="P2547" s="265" t="s">
        <v>32</v>
      </c>
    </row>
    <row r="2548" spans="1:16" ht="90" thickTop="1" x14ac:dyDescent="0.2">
      <c r="A2548" s="9">
        <v>2547</v>
      </c>
      <c r="B2548" s="265" t="s">
        <v>1264</v>
      </c>
      <c r="C2548" s="266">
        <v>891180084</v>
      </c>
      <c r="D2548" s="266">
        <v>2</v>
      </c>
      <c r="E2548" s="388" t="s">
        <v>6699</v>
      </c>
      <c r="F2548" s="389">
        <v>900216241</v>
      </c>
      <c r="G2548" s="389">
        <v>1</v>
      </c>
      <c r="H2548" s="384" t="s">
        <v>6552</v>
      </c>
      <c r="I2548" s="402" t="s">
        <v>6876</v>
      </c>
      <c r="J2548" s="385">
        <v>42311</v>
      </c>
      <c r="K2548" s="406">
        <v>2053200</v>
      </c>
      <c r="L2548" s="47" t="s">
        <v>288</v>
      </c>
      <c r="M2548" s="378" t="s">
        <v>2214</v>
      </c>
      <c r="N2548" s="408" t="s">
        <v>6918</v>
      </c>
      <c r="O2548" s="378" t="s">
        <v>31</v>
      </c>
      <c r="P2548" s="265" t="s">
        <v>32</v>
      </c>
    </row>
    <row r="2549" spans="1:16" ht="77.25" thickBot="1" x14ac:dyDescent="0.25">
      <c r="A2549" s="15">
        <v>2548</v>
      </c>
      <c r="B2549" s="265" t="s">
        <v>1264</v>
      </c>
      <c r="C2549" s="266">
        <v>891180084</v>
      </c>
      <c r="D2549" s="266">
        <v>2</v>
      </c>
      <c r="E2549" s="388" t="s">
        <v>6700</v>
      </c>
      <c r="F2549" s="389">
        <v>1075221033</v>
      </c>
      <c r="G2549" s="389">
        <v>5</v>
      </c>
      <c r="H2549" s="384" t="s">
        <v>6553</v>
      </c>
      <c r="I2549" s="402" t="s">
        <v>6877</v>
      </c>
      <c r="J2549" s="385">
        <v>42313</v>
      </c>
      <c r="K2549" s="406">
        <v>10500000</v>
      </c>
      <c r="L2549" s="2" t="s">
        <v>647</v>
      </c>
      <c r="M2549" s="378" t="s">
        <v>2214</v>
      </c>
      <c r="N2549" s="408" t="s">
        <v>6361</v>
      </c>
      <c r="O2549" s="378" t="s">
        <v>31</v>
      </c>
      <c r="P2549" s="265" t="s">
        <v>32</v>
      </c>
    </row>
    <row r="2550" spans="1:16" ht="77.25" thickTop="1" x14ac:dyDescent="0.2">
      <c r="A2550" s="9">
        <v>2549</v>
      </c>
      <c r="B2550" s="265" t="s">
        <v>1264</v>
      </c>
      <c r="C2550" s="266">
        <v>891180084</v>
      </c>
      <c r="D2550" s="266">
        <v>2</v>
      </c>
      <c r="E2550" s="388" t="s">
        <v>6676</v>
      </c>
      <c r="F2550" s="389">
        <v>7715512</v>
      </c>
      <c r="G2550" s="389">
        <v>4</v>
      </c>
      <c r="H2550" s="384" t="s">
        <v>6554</v>
      </c>
      <c r="I2550" s="402" t="s">
        <v>6878</v>
      </c>
      <c r="J2550" s="385">
        <v>42313</v>
      </c>
      <c r="K2550" s="406">
        <v>5200000</v>
      </c>
      <c r="L2550" s="47" t="s">
        <v>288</v>
      </c>
      <c r="M2550" s="378" t="s">
        <v>2214</v>
      </c>
      <c r="N2550" s="408" t="s">
        <v>6918</v>
      </c>
      <c r="O2550" s="378" t="s">
        <v>31</v>
      </c>
      <c r="P2550" s="265" t="s">
        <v>32</v>
      </c>
    </row>
    <row r="2551" spans="1:16" ht="102.75" thickBot="1" x14ac:dyDescent="0.25">
      <c r="A2551" s="15">
        <v>2550</v>
      </c>
      <c r="B2551" s="265" t="s">
        <v>1264</v>
      </c>
      <c r="C2551" s="266">
        <v>891180084</v>
      </c>
      <c r="D2551" s="266">
        <v>2</v>
      </c>
      <c r="E2551" s="388" t="s">
        <v>6701</v>
      </c>
      <c r="F2551" s="389">
        <v>900609342</v>
      </c>
      <c r="G2551" s="389">
        <v>4</v>
      </c>
      <c r="H2551" s="384" t="s">
        <v>6555</v>
      </c>
      <c r="I2551" s="402" t="s">
        <v>6879</v>
      </c>
      <c r="J2551" s="385">
        <v>42313</v>
      </c>
      <c r="K2551" s="406">
        <v>1160000</v>
      </c>
      <c r="L2551" s="2" t="s">
        <v>647</v>
      </c>
      <c r="M2551" s="378" t="s">
        <v>2214</v>
      </c>
      <c r="N2551" s="408" t="s">
        <v>6361</v>
      </c>
      <c r="O2551" s="378" t="s">
        <v>31</v>
      </c>
      <c r="P2551" s="265" t="s">
        <v>32</v>
      </c>
    </row>
    <row r="2552" spans="1:16" ht="64.5" thickTop="1" x14ac:dyDescent="0.2">
      <c r="A2552" s="9">
        <v>2551</v>
      </c>
      <c r="B2552" s="265" t="s">
        <v>1264</v>
      </c>
      <c r="C2552" s="266">
        <v>891180084</v>
      </c>
      <c r="D2552" s="266">
        <v>2</v>
      </c>
      <c r="E2552" s="388" t="s">
        <v>6702</v>
      </c>
      <c r="F2552" s="389">
        <v>76884360</v>
      </c>
      <c r="G2552" s="389">
        <v>2</v>
      </c>
      <c r="H2552" s="384" t="s">
        <v>6556</v>
      </c>
      <c r="I2552" s="402" t="s">
        <v>6880</v>
      </c>
      <c r="J2552" s="385">
        <v>42317</v>
      </c>
      <c r="K2552" s="406">
        <v>6088000</v>
      </c>
      <c r="L2552" s="47" t="s">
        <v>288</v>
      </c>
      <c r="M2552" s="378" t="s">
        <v>2214</v>
      </c>
      <c r="N2552" s="408" t="s">
        <v>6918</v>
      </c>
      <c r="O2552" s="378" t="s">
        <v>31</v>
      </c>
      <c r="P2552" s="265" t="s">
        <v>32</v>
      </c>
    </row>
    <row r="2553" spans="1:16" ht="102.75" thickBot="1" x14ac:dyDescent="0.25">
      <c r="A2553" s="15">
        <v>2552</v>
      </c>
      <c r="B2553" s="265" t="s">
        <v>1264</v>
      </c>
      <c r="C2553" s="266">
        <v>891180084</v>
      </c>
      <c r="D2553" s="266">
        <v>2</v>
      </c>
      <c r="E2553" s="388" t="s">
        <v>6703</v>
      </c>
      <c r="F2553" s="389">
        <v>891180026</v>
      </c>
      <c r="G2553" s="389">
        <v>5</v>
      </c>
      <c r="H2553" s="384" t="s">
        <v>6557</v>
      </c>
      <c r="I2553" s="402" t="s">
        <v>6881</v>
      </c>
      <c r="J2553" s="385">
        <v>42318</v>
      </c>
      <c r="K2553" s="406">
        <v>700000</v>
      </c>
      <c r="L2553" s="2" t="s">
        <v>647</v>
      </c>
      <c r="M2553" s="378" t="s">
        <v>2214</v>
      </c>
      <c r="N2553" s="408" t="s">
        <v>6361</v>
      </c>
      <c r="O2553" s="378" t="s">
        <v>31</v>
      </c>
      <c r="P2553" s="265" t="s">
        <v>32</v>
      </c>
    </row>
    <row r="2554" spans="1:16" ht="64.5" thickTop="1" x14ac:dyDescent="0.2">
      <c r="A2554" s="9">
        <v>2553</v>
      </c>
      <c r="B2554" s="265" t="s">
        <v>1264</v>
      </c>
      <c r="C2554" s="266">
        <v>891180084</v>
      </c>
      <c r="D2554" s="266">
        <v>2</v>
      </c>
      <c r="E2554" s="388" t="s">
        <v>6704</v>
      </c>
      <c r="F2554" s="389">
        <v>93370080</v>
      </c>
      <c r="G2554" s="389">
        <v>4</v>
      </c>
      <c r="H2554" s="384" t="s">
        <v>6558</v>
      </c>
      <c r="I2554" s="402" t="s">
        <v>6882</v>
      </c>
      <c r="J2554" s="385">
        <v>42318</v>
      </c>
      <c r="K2554" s="406">
        <v>1550000</v>
      </c>
      <c r="L2554" s="2" t="s">
        <v>4030</v>
      </c>
      <c r="M2554" s="378" t="s">
        <v>2214</v>
      </c>
      <c r="N2554" s="408" t="s">
        <v>6918</v>
      </c>
      <c r="O2554" s="378" t="s">
        <v>31</v>
      </c>
      <c r="P2554" s="265" t="s">
        <v>32</v>
      </c>
    </row>
    <row r="2555" spans="1:16" ht="51.75" thickBot="1" x14ac:dyDescent="0.25">
      <c r="A2555" s="15">
        <v>2554</v>
      </c>
      <c r="B2555" s="265" t="s">
        <v>1264</v>
      </c>
      <c r="C2555" s="266">
        <v>891180084</v>
      </c>
      <c r="D2555" s="266">
        <v>2</v>
      </c>
      <c r="E2555" s="388" t="s">
        <v>2196</v>
      </c>
      <c r="F2555" s="389">
        <v>12122960</v>
      </c>
      <c r="G2555" s="389">
        <v>3</v>
      </c>
      <c r="H2555" s="384" t="s">
        <v>6559</v>
      </c>
      <c r="I2555" s="402" t="s">
        <v>6883</v>
      </c>
      <c r="J2555" s="385">
        <v>42320</v>
      </c>
      <c r="K2555" s="406">
        <v>1860000</v>
      </c>
      <c r="L2555" s="47" t="s">
        <v>288</v>
      </c>
      <c r="M2555" s="378" t="s">
        <v>2214</v>
      </c>
      <c r="N2555" s="408" t="s">
        <v>6918</v>
      </c>
      <c r="O2555" s="378" t="s">
        <v>31</v>
      </c>
      <c r="P2555" s="265" t="s">
        <v>32</v>
      </c>
    </row>
    <row r="2556" spans="1:16" ht="115.5" thickTop="1" x14ac:dyDescent="0.2">
      <c r="A2556" s="9">
        <v>2555</v>
      </c>
      <c r="B2556" s="265" t="s">
        <v>1264</v>
      </c>
      <c r="C2556" s="266">
        <v>891180084</v>
      </c>
      <c r="D2556" s="266">
        <v>2</v>
      </c>
      <c r="E2556" s="388" t="s">
        <v>6705</v>
      </c>
      <c r="F2556" s="389">
        <v>1075229007</v>
      </c>
      <c r="G2556" s="389">
        <v>1</v>
      </c>
      <c r="H2556" s="384" t="s">
        <v>6560</v>
      </c>
      <c r="I2556" s="402" t="s">
        <v>6884</v>
      </c>
      <c r="J2556" s="385">
        <v>42321</v>
      </c>
      <c r="K2556" s="406">
        <v>1580800</v>
      </c>
      <c r="L2556" s="2" t="s">
        <v>4030</v>
      </c>
      <c r="M2556" s="378" t="s">
        <v>2214</v>
      </c>
      <c r="N2556" s="408" t="s">
        <v>6918</v>
      </c>
      <c r="O2556" s="378" t="s">
        <v>31</v>
      </c>
      <c r="P2556" s="265" t="s">
        <v>32</v>
      </c>
    </row>
    <row r="2557" spans="1:16" ht="141" thickBot="1" x14ac:dyDescent="0.25">
      <c r="A2557" s="15">
        <v>2556</v>
      </c>
      <c r="B2557" s="265" t="s">
        <v>1264</v>
      </c>
      <c r="C2557" s="266">
        <v>891180084</v>
      </c>
      <c r="D2557" s="266">
        <v>2</v>
      </c>
      <c r="E2557" s="388" t="s">
        <v>6706</v>
      </c>
      <c r="F2557" s="389">
        <v>19460996</v>
      </c>
      <c r="G2557" s="389">
        <v>2</v>
      </c>
      <c r="H2557" s="384" t="s">
        <v>6561</v>
      </c>
      <c r="I2557" s="402" t="s">
        <v>6885</v>
      </c>
      <c r="J2557" s="385">
        <v>42321</v>
      </c>
      <c r="K2557" s="406">
        <v>5350000</v>
      </c>
      <c r="L2557" s="2" t="s">
        <v>647</v>
      </c>
      <c r="M2557" s="378" t="s">
        <v>2214</v>
      </c>
      <c r="N2557" s="408" t="s">
        <v>6361</v>
      </c>
      <c r="O2557" s="378" t="s">
        <v>31</v>
      </c>
      <c r="P2557" s="265" t="s">
        <v>32</v>
      </c>
    </row>
    <row r="2558" spans="1:16" ht="64.5" thickTop="1" x14ac:dyDescent="0.2">
      <c r="A2558" s="9">
        <v>2557</v>
      </c>
      <c r="B2558" s="265" t="s">
        <v>1264</v>
      </c>
      <c r="C2558" s="266">
        <v>891180084</v>
      </c>
      <c r="D2558" s="266">
        <v>2</v>
      </c>
      <c r="E2558" s="388" t="s">
        <v>6692</v>
      </c>
      <c r="F2558" s="389">
        <v>36168895</v>
      </c>
      <c r="G2558" s="389">
        <v>8</v>
      </c>
      <c r="H2558" s="384" t="s">
        <v>6562</v>
      </c>
      <c r="I2558" s="402" t="s">
        <v>6886</v>
      </c>
      <c r="J2558" s="385">
        <v>42321</v>
      </c>
      <c r="K2558" s="406">
        <v>3663000</v>
      </c>
      <c r="L2558" s="47" t="s">
        <v>288</v>
      </c>
      <c r="M2558" s="378" t="s">
        <v>2214</v>
      </c>
      <c r="N2558" s="408" t="s">
        <v>6918</v>
      </c>
      <c r="O2558" s="378" t="s">
        <v>31</v>
      </c>
      <c r="P2558" s="265" t="s">
        <v>32</v>
      </c>
    </row>
    <row r="2559" spans="1:16" ht="102.75" thickBot="1" x14ac:dyDescent="0.25">
      <c r="A2559" s="15">
        <v>2558</v>
      </c>
      <c r="B2559" s="265" t="s">
        <v>1264</v>
      </c>
      <c r="C2559" s="266">
        <v>891180084</v>
      </c>
      <c r="D2559" s="266">
        <v>2</v>
      </c>
      <c r="E2559" s="388" t="s">
        <v>930</v>
      </c>
      <c r="F2559" s="389">
        <v>7712444</v>
      </c>
      <c r="G2559" s="389">
        <v>8</v>
      </c>
      <c r="H2559" s="384" t="s">
        <v>6563</v>
      </c>
      <c r="I2559" s="402" t="s">
        <v>6887</v>
      </c>
      <c r="J2559" s="385">
        <v>42325</v>
      </c>
      <c r="K2559" s="406">
        <v>26605000</v>
      </c>
      <c r="L2559" s="2" t="s">
        <v>4030</v>
      </c>
      <c r="M2559" s="378" t="s">
        <v>2214</v>
      </c>
      <c r="N2559" s="408" t="s">
        <v>6918</v>
      </c>
      <c r="O2559" s="378" t="s">
        <v>31</v>
      </c>
      <c r="P2559" s="265" t="s">
        <v>32</v>
      </c>
    </row>
    <row r="2560" spans="1:16" ht="102.75" thickTop="1" x14ac:dyDescent="0.2">
      <c r="A2560" s="9">
        <v>2559</v>
      </c>
      <c r="B2560" s="265" t="s">
        <v>1264</v>
      </c>
      <c r="C2560" s="266">
        <v>891180084</v>
      </c>
      <c r="D2560" s="266">
        <v>2</v>
      </c>
      <c r="E2560" s="388" t="s">
        <v>6707</v>
      </c>
      <c r="F2560" s="389">
        <v>891180134</v>
      </c>
      <c r="G2560" s="389">
        <v>2</v>
      </c>
      <c r="H2560" s="384" t="s">
        <v>6564</v>
      </c>
      <c r="I2560" s="402" t="s">
        <v>6888</v>
      </c>
      <c r="J2560" s="385">
        <v>42325</v>
      </c>
      <c r="K2560" s="406">
        <v>700000</v>
      </c>
      <c r="L2560" s="2" t="s">
        <v>647</v>
      </c>
      <c r="M2560" s="378" t="s">
        <v>2214</v>
      </c>
      <c r="N2560" s="408" t="s">
        <v>6361</v>
      </c>
      <c r="O2560" s="378" t="s">
        <v>31</v>
      </c>
      <c r="P2560" s="265" t="s">
        <v>32</v>
      </c>
    </row>
    <row r="2561" spans="1:16" ht="51.75" thickBot="1" x14ac:dyDescent="0.25">
      <c r="A2561" s="15">
        <v>2560</v>
      </c>
      <c r="B2561" s="265" t="s">
        <v>1264</v>
      </c>
      <c r="C2561" s="266">
        <v>891180084</v>
      </c>
      <c r="D2561" s="266">
        <v>2</v>
      </c>
      <c r="E2561" s="388" t="s">
        <v>2196</v>
      </c>
      <c r="F2561" s="389">
        <v>12122960</v>
      </c>
      <c r="G2561" s="389">
        <v>3</v>
      </c>
      <c r="H2561" s="384" t="s">
        <v>6565</v>
      </c>
      <c r="I2561" s="402" t="s">
        <v>6889</v>
      </c>
      <c r="J2561" s="385">
        <v>42326</v>
      </c>
      <c r="K2561" s="406">
        <v>16998000</v>
      </c>
      <c r="L2561" s="2" t="s">
        <v>4030</v>
      </c>
      <c r="M2561" s="378" t="s">
        <v>2214</v>
      </c>
      <c r="N2561" s="408" t="s">
        <v>6918</v>
      </c>
      <c r="O2561" s="378" t="s">
        <v>31</v>
      </c>
      <c r="P2561" s="265" t="s">
        <v>32</v>
      </c>
    </row>
    <row r="2562" spans="1:16" ht="90" thickTop="1" x14ac:dyDescent="0.2">
      <c r="A2562" s="9">
        <v>2561</v>
      </c>
      <c r="B2562" s="265" t="s">
        <v>1264</v>
      </c>
      <c r="C2562" s="266">
        <v>891180084</v>
      </c>
      <c r="D2562" s="266">
        <v>2</v>
      </c>
      <c r="E2562" s="388" t="s">
        <v>6708</v>
      </c>
      <c r="F2562" s="389">
        <v>1211956</v>
      </c>
      <c r="G2562" s="389">
        <v>6</v>
      </c>
      <c r="H2562" s="384" t="s">
        <v>6566</v>
      </c>
      <c r="I2562" s="402" t="s">
        <v>6890</v>
      </c>
      <c r="J2562" s="385">
        <v>42327</v>
      </c>
      <c r="K2562" s="406">
        <v>2558200</v>
      </c>
      <c r="L2562" s="2" t="s">
        <v>4030</v>
      </c>
      <c r="M2562" s="378" t="s">
        <v>2214</v>
      </c>
      <c r="N2562" s="408" t="s">
        <v>6918</v>
      </c>
      <c r="O2562" s="378" t="s">
        <v>31</v>
      </c>
      <c r="P2562" s="265" t="s">
        <v>32</v>
      </c>
    </row>
    <row r="2563" spans="1:16" ht="51.75" thickBot="1" x14ac:dyDescent="0.25">
      <c r="A2563" s="15">
        <v>2562</v>
      </c>
      <c r="B2563" s="265" t="s">
        <v>1264</v>
      </c>
      <c r="C2563" s="266">
        <v>891180084</v>
      </c>
      <c r="D2563" s="266">
        <v>2</v>
      </c>
      <c r="E2563" s="388" t="s">
        <v>6709</v>
      </c>
      <c r="F2563" s="389">
        <v>800141049</v>
      </c>
      <c r="G2563" s="389">
        <v>7</v>
      </c>
      <c r="H2563" s="384" t="s">
        <v>6567</v>
      </c>
      <c r="I2563" s="402" t="s">
        <v>6891</v>
      </c>
      <c r="J2563" s="385">
        <v>42327</v>
      </c>
      <c r="K2563" s="406">
        <v>2728786</v>
      </c>
      <c r="L2563" s="2" t="s">
        <v>4030</v>
      </c>
      <c r="M2563" s="378" t="s">
        <v>2214</v>
      </c>
      <c r="N2563" s="408" t="s">
        <v>6918</v>
      </c>
      <c r="O2563" s="378" t="s">
        <v>31</v>
      </c>
      <c r="P2563" s="265" t="s">
        <v>32</v>
      </c>
    </row>
    <row r="2564" spans="1:16" ht="64.5" thickTop="1" x14ac:dyDescent="0.2">
      <c r="A2564" s="9">
        <v>2563</v>
      </c>
      <c r="B2564" s="265" t="s">
        <v>1264</v>
      </c>
      <c r="C2564" s="266">
        <v>891180084</v>
      </c>
      <c r="D2564" s="266">
        <v>2</v>
      </c>
      <c r="E2564" s="388" t="s">
        <v>6710</v>
      </c>
      <c r="F2564" s="389">
        <v>813005241</v>
      </c>
      <c r="G2564" s="389">
        <v>0</v>
      </c>
      <c r="H2564" s="384" t="s">
        <v>6568</v>
      </c>
      <c r="I2564" s="402" t="s">
        <v>6892</v>
      </c>
      <c r="J2564" s="385">
        <v>42327</v>
      </c>
      <c r="K2564" s="406">
        <v>1032400</v>
      </c>
      <c r="L2564" s="47" t="s">
        <v>288</v>
      </c>
      <c r="M2564" s="378" t="s">
        <v>2214</v>
      </c>
      <c r="N2564" s="408" t="s">
        <v>6918</v>
      </c>
      <c r="O2564" s="378" t="s">
        <v>31</v>
      </c>
      <c r="P2564" s="265" t="s">
        <v>32</v>
      </c>
    </row>
    <row r="2565" spans="1:16" ht="77.25" thickBot="1" x14ac:dyDescent="0.25">
      <c r="A2565" s="15">
        <v>2564</v>
      </c>
      <c r="B2565" s="265" t="s">
        <v>1264</v>
      </c>
      <c r="C2565" s="266">
        <v>891180084</v>
      </c>
      <c r="D2565" s="266">
        <v>2</v>
      </c>
      <c r="E2565" s="388" t="s">
        <v>6711</v>
      </c>
      <c r="F2565" s="389">
        <v>860012336</v>
      </c>
      <c r="G2565" s="389">
        <v>1</v>
      </c>
      <c r="H2565" s="384" t="s">
        <v>6569</v>
      </c>
      <c r="I2565" s="402" t="s">
        <v>6893</v>
      </c>
      <c r="J2565" s="385">
        <v>42328</v>
      </c>
      <c r="K2565" s="406">
        <v>5104000</v>
      </c>
      <c r="L2565" s="2" t="s">
        <v>647</v>
      </c>
      <c r="M2565" s="378" t="s">
        <v>2214</v>
      </c>
      <c r="N2565" s="408" t="s">
        <v>6361</v>
      </c>
      <c r="O2565" s="378" t="s">
        <v>31</v>
      </c>
      <c r="P2565" s="265" t="s">
        <v>32</v>
      </c>
    </row>
    <row r="2566" spans="1:16" ht="77.25" thickTop="1" x14ac:dyDescent="0.2">
      <c r="A2566" s="9">
        <v>2565</v>
      </c>
      <c r="B2566" s="265" t="s">
        <v>1264</v>
      </c>
      <c r="C2566" s="266">
        <v>891180084</v>
      </c>
      <c r="D2566" s="266">
        <v>2</v>
      </c>
      <c r="E2566" s="388" t="s">
        <v>6711</v>
      </c>
      <c r="F2566" s="389">
        <v>860012336</v>
      </c>
      <c r="G2566" s="389">
        <v>1</v>
      </c>
      <c r="H2566" s="384" t="s">
        <v>6570</v>
      </c>
      <c r="I2566" s="402" t="s">
        <v>6894</v>
      </c>
      <c r="J2566" s="385">
        <v>42328</v>
      </c>
      <c r="K2566" s="406">
        <v>7500000</v>
      </c>
      <c r="L2566" s="2" t="s">
        <v>647</v>
      </c>
      <c r="M2566" s="378" t="s">
        <v>2214</v>
      </c>
      <c r="N2566" s="408" t="s">
        <v>6361</v>
      </c>
      <c r="O2566" s="378" t="s">
        <v>31</v>
      </c>
      <c r="P2566" s="265" t="s">
        <v>32</v>
      </c>
    </row>
    <row r="2567" spans="1:16" ht="64.5" thickBot="1" x14ac:dyDescent="0.25">
      <c r="A2567" s="15">
        <v>2566</v>
      </c>
      <c r="B2567" s="265" t="s">
        <v>1264</v>
      </c>
      <c r="C2567" s="266">
        <v>891180084</v>
      </c>
      <c r="D2567" s="266">
        <v>2</v>
      </c>
      <c r="E2567" s="388" t="s">
        <v>6638</v>
      </c>
      <c r="F2567" s="389">
        <v>891101711</v>
      </c>
      <c r="G2567" s="389">
        <v>5</v>
      </c>
      <c r="H2567" s="384" t="s">
        <v>6571</v>
      </c>
      <c r="I2567" s="402" t="s">
        <v>6895</v>
      </c>
      <c r="J2567" s="385">
        <v>42328</v>
      </c>
      <c r="K2567" s="406">
        <v>1520000</v>
      </c>
      <c r="L2567" s="47" t="s">
        <v>288</v>
      </c>
      <c r="M2567" s="378" t="s">
        <v>2214</v>
      </c>
      <c r="N2567" s="408" t="s">
        <v>6918</v>
      </c>
      <c r="O2567" s="378" t="s">
        <v>31</v>
      </c>
      <c r="P2567" s="265" t="s">
        <v>32</v>
      </c>
    </row>
    <row r="2568" spans="1:16" ht="102.75" thickTop="1" x14ac:dyDescent="0.2">
      <c r="A2568" s="9">
        <v>2567</v>
      </c>
      <c r="B2568" s="265" t="s">
        <v>1264</v>
      </c>
      <c r="C2568" s="266">
        <v>891180084</v>
      </c>
      <c r="D2568" s="266">
        <v>2</v>
      </c>
      <c r="E2568" s="388" t="s">
        <v>6676</v>
      </c>
      <c r="F2568" s="389">
        <v>7715512</v>
      </c>
      <c r="G2568" s="389">
        <v>4</v>
      </c>
      <c r="H2568" s="384" t="s">
        <v>6572</v>
      </c>
      <c r="I2568" s="402" t="s">
        <v>6896</v>
      </c>
      <c r="J2568" s="385">
        <v>42332</v>
      </c>
      <c r="K2568" s="406">
        <v>5000000</v>
      </c>
      <c r="L2568" s="47" t="s">
        <v>288</v>
      </c>
      <c r="M2568" s="378" t="s">
        <v>2214</v>
      </c>
      <c r="N2568" s="408" t="s">
        <v>6918</v>
      </c>
      <c r="O2568" s="378" t="s">
        <v>31</v>
      </c>
      <c r="P2568" s="265" t="s">
        <v>32</v>
      </c>
    </row>
    <row r="2569" spans="1:16" ht="115.5" thickBot="1" x14ac:dyDescent="0.25">
      <c r="A2569" s="15">
        <v>2568</v>
      </c>
      <c r="B2569" s="265" t="s">
        <v>1264</v>
      </c>
      <c r="C2569" s="266">
        <v>891180084</v>
      </c>
      <c r="D2569" s="266">
        <v>2</v>
      </c>
      <c r="E2569" s="388" t="s">
        <v>6712</v>
      </c>
      <c r="F2569" s="389">
        <v>811012739</v>
      </c>
      <c r="G2569" s="389">
        <v>8</v>
      </c>
      <c r="H2569" s="384" t="s">
        <v>6573</v>
      </c>
      <c r="I2569" s="402" t="s">
        <v>6897</v>
      </c>
      <c r="J2569" s="385">
        <v>42333</v>
      </c>
      <c r="K2569" s="406">
        <v>8700000</v>
      </c>
      <c r="L2569" s="2" t="s">
        <v>647</v>
      </c>
      <c r="M2569" s="378" t="s">
        <v>2214</v>
      </c>
      <c r="N2569" s="408" t="s">
        <v>6361</v>
      </c>
      <c r="O2569" s="378" t="s">
        <v>31</v>
      </c>
      <c r="P2569" s="265" t="s">
        <v>32</v>
      </c>
    </row>
    <row r="2570" spans="1:16" ht="102.75" thickTop="1" x14ac:dyDescent="0.2">
      <c r="A2570" s="9">
        <v>2569</v>
      </c>
      <c r="B2570" s="265" t="s">
        <v>1264</v>
      </c>
      <c r="C2570" s="266">
        <v>891180084</v>
      </c>
      <c r="D2570" s="266">
        <v>2</v>
      </c>
      <c r="E2570" s="388" t="s">
        <v>6713</v>
      </c>
      <c r="F2570" s="389">
        <v>12116639</v>
      </c>
      <c r="G2570" s="389">
        <v>9</v>
      </c>
      <c r="H2570" s="384" t="s">
        <v>6574</v>
      </c>
      <c r="I2570" s="402" t="s">
        <v>6898</v>
      </c>
      <c r="J2570" s="385">
        <v>42338</v>
      </c>
      <c r="K2570" s="406">
        <v>32750350</v>
      </c>
      <c r="L2570" s="2" t="s">
        <v>647</v>
      </c>
      <c r="M2570" s="378" t="s">
        <v>2214</v>
      </c>
      <c r="N2570" s="408" t="s">
        <v>6918</v>
      </c>
      <c r="O2570" s="378" t="s">
        <v>31</v>
      </c>
      <c r="P2570" s="265" t="s">
        <v>32</v>
      </c>
    </row>
    <row r="2571" spans="1:16" ht="77.25" thickBot="1" x14ac:dyDescent="0.25">
      <c r="A2571" s="15">
        <v>2570</v>
      </c>
      <c r="B2571" s="265" t="s">
        <v>1264</v>
      </c>
      <c r="C2571" s="266">
        <v>891180084</v>
      </c>
      <c r="D2571" s="266">
        <v>2</v>
      </c>
      <c r="E2571" s="388" t="s">
        <v>6714</v>
      </c>
      <c r="F2571" s="389">
        <v>813007866</v>
      </c>
      <c r="G2571" s="389">
        <v>2</v>
      </c>
      <c r="H2571" s="384" t="s">
        <v>6575</v>
      </c>
      <c r="I2571" s="402" t="s">
        <v>6899</v>
      </c>
      <c r="J2571" s="385">
        <v>42338</v>
      </c>
      <c r="K2571" s="406">
        <v>1250000</v>
      </c>
      <c r="L2571" s="2" t="s">
        <v>4030</v>
      </c>
      <c r="M2571" s="378" t="s">
        <v>2214</v>
      </c>
      <c r="N2571" s="408" t="s">
        <v>6918</v>
      </c>
      <c r="O2571" s="378" t="s">
        <v>31</v>
      </c>
      <c r="P2571" s="265" t="s">
        <v>32</v>
      </c>
    </row>
    <row r="2572" spans="1:16" ht="115.5" thickTop="1" x14ac:dyDescent="0.2">
      <c r="A2572" s="9">
        <v>2571</v>
      </c>
      <c r="B2572" s="265" t="s">
        <v>1264</v>
      </c>
      <c r="C2572" s="266">
        <v>891180084</v>
      </c>
      <c r="D2572" s="266">
        <v>2</v>
      </c>
      <c r="E2572" s="388" t="s">
        <v>594</v>
      </c>
      <c r="F2572" s="389">
        <v>55153458</v>
      </c>
      <c r="G2572" s="389">
        <v>6</v>
      </c>
      <c r="H2572" s="384" t="s">
        <v>6576</v>
      </c>
      <c r="I2572" s="402" t="s">
        <v>6900</v>
      </c>
      <c r="J2572" s="385">
        <v>42340</v>
      </c>
      <c r="K2572" s="406">
        <v>24755740</v>
      </c>
      <c r="L2572" s="47" t="s">
        <v>288</v>
      </c>
      <c r="M2572" s="378" t="s">
        <v>2214</v>
      </c>
      <c r="N2572" s="408" t="s">
        <v>6918</v>
      </c>
      <c r="O2572" s="378" t="s">
        <v>31</v>
      </c>
      <c r="P2572" s="265" t="s">
        <v>32</v>
      </c>
    </row>
    <row r="2573" spans="1:16" ht="51.75" thickBot="1" x14ac:dyDescent="0.25">
      <c r="A2573" s="15">
        <v>2572</v>
      </c>
      <c r="B2573" s="265" t="s">
        <v>1264</v>
      </c>
      <c r="C2573" s="266">
        <v>891180084</v>
      </c>
      <c r="D2573" s="266">
        <v>2</v>
      </c>
      <c r="E2573" s="388" t="s">
        <v>6686</v>
      </c>
      <c r="F2573" s="389">
        <v>6644092</v>
      </c>
      <c r="G2573" s="389">
        <v>3</v>
      </c>
      <c r="H2573" s="384" t="s">
        <v>6577</v>
      </c>
      <c r="I2573" s="402" t="s">
        <v>6901</v>
      </c>
      <c r="J2573" s="385">
        <v>42340</v>
      </c>
      <c r="K2573" s="406">
        <v>4963629</v>
      </c>
      <c r="L2573" s="47" t="s">
        <v>288</v>
      </c>
      <c r="M2573" s="378" t="s">
        <v>2214</v>
      </c>
      <c r="N2573" s="408" t="s">
        <v>6918</v>
      </c>
      <c r="O2573" s="378" t="s">
        <v>31</v>
      </c>
      <c r="P2573" s="265" t="s">
        <v>32</v>
      </c>
    </row>
    <row r="2574" spans="1:16" ht="90" thickTop="1" x14ac:dyDescent="0.2">
      <c r="A2574" s="9">
        <v>2573</v>
      </c>
      <c r="B2574" s="265" t="s">
        <v>1264</v>
      </c>
      <c r="C2574" s="266">
        <v>891180084</v>
      </c>
      <c r="D2574" s="266">
        <v>2</v>
      </c>
      <c r="E2574" s="388" t="s">
        <v>6715</v>
      </c>
      <c r="F2574" s="389">
        <v>52430291</v>
      </c>
      <c r="G2574" s="389">
        <v>0</v>
      </c>
      <c r="H2574" s="384" t="s">
        <v>6578</v>
      </c>
      <c r="I2574" s="402" t="s">
        <v>6902</v>
      </c>
      <c r="J2574" s="385">
        <v>42341</v>
      </c>
      <c r="K2574" s="406">
        <v>2806664</v>
      </c>
      <c r="L2574" s="2" t="s">
        <v>4030</v>
      </c>
      <c r="M2574" s="378" t="s">
        <v>2214</v>
      </c>
      <c r="N2574" s="408" t="s">
        <v>6918</v>
      </c>
      <c r="O2574" s="378" t="s">
        <v>31</v>
      </c>
      <c r="P2574" s="265" t="s">
        <v>32</v>
      </c>
    </row>
    <row r="2575" spans="1:16" ht="77.25" thickBot="1" x14ac:dyDescent="0.25">
      <c r="A2575" s="15">
        <v>2574</v>
      </c>
      <c r="B2575" s="265" t="s">
        <v>1264</v>
      </c>
      <c r="C2575" s="266">
        <v>891180084</v>
      </c>
      <c r="D2575" s="266">
        <v>2</v>
      </c>
      <c r="E2575" s="388" t="s">
        <v>6716</v>
      </c>
      <c r="F2575" s="389">
        <v>813009683</v>
      </c>
      <c r="G2575" s="389">
        <v>0</v>
      </c>
      <c r="H2575" s="384" t="s">
        <v>6579</v>
      </c>
      <c r="I2575" s="402" t="s">
        <v>6903</v>
      </c>
      <c r="J2575" s="385">
        <v>42342</v>
      </c>
      <c r="K2575" s="406">
        <v>24766000</v>
      </c>
      <c r="L2575" s="47" t="s">
        <v>288</v>
      </c>
      <c r="M2575" s="378" t="s">
        <v>2214</v>
      </c>
      <c r="N2575" s="408" t="s">
        <v>6918</v>
      </c>
      <c r="O2575" s="378" t="s">
        <v>31</v>
      </c>
      <c r="P2575" s="265" t="s">
        <v>32</v>
      </c>
    </row>
    <row r="2576" spans="1:16" ht="51.75" thickTop="1" x14ac:dyDescent="0.2">
      <c r="A2576" s="9">
        <v>2575</v>
      </c>
      <c r="B2576" s="265" t="s">
        <v>1264</v>
      </c>
      <c r="C2576" s="266">
        <v>891180084</v>
      </c>
      <c r="D2576" s="266">
        <v>2</v>
      </c>
      <c r="E2576" s="388" t="s">
        <v>6717</v>
      </c>
      <c r="F2576" s="389">
        <v>36181772</v>
      </c>
      <c r="G2576" s="389">
        <v>4</v>
      </c>
      <c r="H2576" s="384" t="s">
        <v>6580</v>
      </c>
      <c r="I2576" s="402" t="s">
        <v>6904</v>
      </c>
      <c r="J2576" s="385">
        <v>42342</v>
      </c>
      <c r="K2576" s="406">
        <v>4415000</v>
      </c>
      <c r="L2576" s="2" t="s">
        <v>4030</v>
      </c>
      <c r="M2576" s="378" t="s">
        <v>2214</v>
      </c>
      <c r="N2576" s="408" t="s">
        <v>6918</v>
      </c>
      <c r="O2576" s="378" t="s">
        <v>31</v>
      </c>
      <c r="P2576" s="265" t="s">
        <v>32</v>
      </c>
    </row>
    <row r="2577" spans="1:20" ht="90" thickBot="1" x14ac:dyDescent="0.25">
      <c r="A2577" s="15">
        <v>2576</v>
      </c>
      <c r="B2577" s="265" t="s">
        <v>1264</v>
      </c>
      <c r="C2577" s="266">
        <v>891180084</v>
      </c>
      <c r="D2577" s="266">
        <v>2</v>
      </c>
      <c r="E2577" s="388" t="s">
        <v>6718</v>
      </c>
      <c r="F2577" s="389">
        <v>55170897</v>
      </c>
      <c r="G2577" s="389">
        <v>8</v>
      </c>
      <c r="H2577" s="384" t="s">
        <v>6581</v>
      </c>
      <c r="I2577" s="402" t="s">
        <v>6905</v>
      </c>
      <c r="J2577" s="385">
        <v>42342</v>
      </c>
      <c r="K2577" s="406">
        <v>2430000</v>
      </c>
      <c r="L2577" s="2" t="s">
        <v>4030</v>
      </c>
      <c r="M2577" s="378" t="s">
        <v>2214</v>
      </c>
      <c r="N2577" s="408" t="s">
        <v>6918</v>
      </c>
      <c r="O2577" s="378" t="s">
        <v>31</v>
      </c>
      <c r="P2577" s="265" t="s">
        <v>32</v>
      </c>
    </row>
    <row r="2578" spans="1:20" ht="90" thickTop="1" x14ac:dyDescent="0.2">
      <c r="A2578" s="9">
        <v>2577</v>
      </c>
      <c r="B2578" s="265" t="s">
        <v>1264</v>
      </c>
      <c r="C2578" s="266">
        <v>891180084</v>
      </c>
      <c r="D2578" s="266">
        <v>2</v>
      </c>
      <c r="E2578" s="388" t="s">
        <v>6719</v>
      </c>
      <c r="F2578" s="389">
        <v>900858830</v>
      </c>
      <c r="G2578" s="389">
        <v>4</v>
      </c>
      <c r="H2578" s="384" t="s">
        <v>6582</v>
      </c>
      <c r="I2578" s="402" t="s">
        <v>6906</v>
      </c>
      <c r="J2578" s="385">
        <v>42345</v>
      </c>
      <c r="K2578" s="406">
        <v>3298112</v>
      </c>
      <c r="L2578" s="2" t="s">
        <v>4030</v>
      </c>
      <c r="M2578" s="378" t="s">
        <v>2214</v>
      </c>
      <c r="N2578" s="408" t="s">
        <v>6918</v>
      </c>
      <c r="O2578" s="378" t="s">
        <v>31</v>
      </c>
      <c r="P2578" s="265" t="s">
        <v>32</v>
      </c>
    </row>
    <row r="2579" spans="1:20" ht="51.75" thickBot="1" x14ac:dyDescent="0.25">
      <c r="A2579" s="15">
        <v>2578</v>
      </c>
      <c r="B2579" s="265" t="s">
        <v>1264</v>
      </c>
      <c r="C2579" s="266">
        <v>891180084</v>
      </c>
      <c r="D2579" s="266">
        <v>2</v>
      </c>
      <c r="E2579" s="388" t="s">
        <v>1109</v>
      </c>
      <c r="F2579" s="389">
        <v>26422290</v>
      </c>
      <c r="G2579" s="389">
        <v>5</v>
      </c>
      <c r="H2579" s="384" t="s">
        <v>6583</v>
      </c>
      <c r="I2579" s="402" t="s">
        <v>6907</v>
      </c>
      <c r="J2579" s="385">
        <v>42345</v>
      </c>
      <c r="K2579" s="406">
        <v>5800000</v>
      </c>
      <c r="L2579" s="47" t="s">
        <v>288</v>
      </c>
      <c r="M2579" s="378" t="s">
        <v>2214</v>
      </c>
      <c r="N2579" s="408" t="s">
        <v>6918</v>
      </c>
      <c r="O2579" s="378" t="s">
        <v>31</v>
      </c>
      <c r="P2579" s="265" t="s">
        <v>32</v>
      </c>
    </row>
    <row r="2580" spans="1:20" ht="115.5" thickTop="1" x14ac:dyDescent="0.2">
      <c r="A2580" s="9">
        <v>2579</v>
      </c>
      <c r="B2580" s="265" t="s">
        <v>1264</v>
      </c>
      <c r="C2580" s="266">
        <v>891180084</v>
      </c>
      <c r="D2580" s="266">
        <v>2</v>
      </c>
      <c r="E2580" s="388" t="s">
        <v>6720</v>
      </c>
      <c r="F2580" s="389">
        <v>813003424</v>
      </c>
      <c r="G2580" s="389">
        <v>2</v>
      </c>
      <c r="H2580" s="384" t="s">
        <v>6584</v>
      </c>
      <c r="I2580" s="402" t="s">
        <v>6908</v>
      </c>
      <c r="J2580" s="385">
        <v>42347</v>
      </c>
      <c r="K2580" s="406">
        <v>1113600</v>
      </c>
      <c r="L2580" s="47" t="s">
        <v>288</v>
      </c>
      <c r="M2580" s="378" t="s">
        <v>2214</v>
      </c>
      <c r="N2580" s="408" t="s">
        <v>6918</v>
      </c>
      <c r="O2580" s="378" t="s">
        <v>31</v>
      </c>
      <c r="P2580" s="265" t="s">
        <v>32</v>
      </c>
    </row>
    <row r="2581" spans="1:20" ht="90" thickBot="1" x14ac:dyDescent="0.25">
      <c r="A2581" s="15">
        <v>2580</v>
      </c>
      <c r="B2581" s="265" t="s">
        <v>1264</v>
      </c>
      <c r="C2581" s="266">
        <v>891180084</v>
      </c>
      <c r="D2581" s="266">
        <v>2</v>
      </c>
      <c r="E2581" s="388" t="s">
        <v>6721</v>
      </c>
      <c r="F2581" s="389">
        <v>890908777</v>
      </c>
      <c r="G2581" s="389">
        <v>1</v>
      </c>
      <c r="H2581" s="384" t="s">
        <v>6585</v>
      </c>
      <c r="I2581" s="402" t="s">
        <v>6909</v>
      </c>
      <c r="J2581" s="385">
        <v>42352</v>
      </c>
      <c r="K2581" s="406">
        <v>21645600</v>
      </c>
      <c r="L2581" s="2" t="s">
        <v>647</v>
      </c>
      <c r="M2581" s="378" t="s">
        <v>2214</v>
      </c>
      <c r="N2581" s="408" t="s">
        <v>6361</v>
      </c>
      <c r="O2581" s="378" t="s">
        <v>31</v>
      </c>
      <c r="P2581" s="265" t="s">
        <v>32</v>
      </c>
    </row>
    <row r="2582" spans="1:20" ht="90" thickTop="1" x14ac:dyDescent="0.2">
      <c r="A2582" s="9">
        <v>2581</v>
      </c>
      <c r="B2582" s="265" t="s">
        <v>1264</v>
      </c>
      <c r="C2582" s="266">
        <v>891180084</v>
      </c>
      <c r="D2582" s="266">
        <v>2</v>
      </c>
      <c r="E2582" s="388" t="s">
        <v>6722</v>
      </c>
      <c r="F2582" s="389">
        <v>860518299</v>
      </c>
      <c r="G2582" s="389">
        <v>1</v>
      </c>
      <c r="H2582" s="384" t="s">
        <v>6586</v>
      </c>
      <c r="I2582" s="402" t="s">
        <v>6910</v>
      </c>
      <c r="J2582" s="385">
        <v>42352</v>
      </c>
      <c r="K2582" s="406">
        <v>12045013</v>
      </c>
      <c r="L2582" s="2" t="s">
        <v>647</v>
      </c>
      <c r="M2582" s="378" t="s">
        <v>2214</v>
      </c>
      <c r="N2582" s="408" t="s">
        <v>6361</v>
      </c>
      <c r="O2582" s="378" t="s">
        <v>31</v>
      </c>
      <c r="P2582" s="265" t="s">
        <v>32</v>
      </c>
    </row>
    <row r="2583" spans="1:20" ht="90" thickBot="1" x14ac:dyDescent="0.25">
      <c r="A2583" s="15">
        <v>2582</v>
      </c>
      <c r="B2583" s="265" t="s">
        <v>1264</v>
      </c>
      <c r="C2583" s="266">
        <v>891180084</v>
      </c>
      <c r="D2583" s="266">
        <v>2</v>
      </c>
      <c r="E2583" s="388" t="s">
        <v>6723</v>
      </c>
      <c r="F2583" s="389">
        <v>811002052</v>
      </c>
      <c r="G2583" s="389">
        <v>4</v>
      </c>
      <c r="H2583" s="384" t="s">
        <v>6587</v>
      </c>
      <c r="I2583" s="402" t="s">
        <v>6911</v>
      </c>
      <c r="J2583" s="385">
        <v>42353</v>
      </c>
      <c r="K2583" s="406">
        <v>8342256</v>
      </c>
      <c r="L2583" s="2" t="s">
        <v>4030</v>
      </c>
      <c r="M2583" s="378" t="s">
        <v>2214</v>
      </c>
      <c r="N2583" s="408" t="s">
        <v>6918</v>
      </c>
      <c r="O2583" s="378" t="s">
        <v>31</v>
      </c>
      <c r="P2583" s="265" t="s">
        <v>32</v>
      </c>
    </row>
    <row r="2584" spans="1:20" ht="64.5" thickTop="1" x14ac:dyDescent="0.2">
      <c r="A2584" s="9">
        <v>2583</v>
      </c>
      <c r="B2584" s="265" t="s">
        <v>1264</v>
      </c>
      <c r="C2584" s="266">
        <v>891180084</v>
      </c>
      <c r="D2584" s="266">
        <v>2</v>
      </c>
      <c r="E2584" s="388" t="s">
        <v>1233</v>
      </c>
      <c r="F2584" s="389">
        <v>7705246</v>
      </c>
      <c r="G2584" s="389">
        <v>7</v>
      </c>
      <c r="H2584" s="384" t="s">
        <v>6588</v>
      </c>
      <c r="I2584" s="402" t="s">
        <v>6912</v>
      </c>
      <c r="J2584" s="385">
        <v>42355</v>
      </c>
      <c r="K2584" s="406">
        <v>15999300</v>
      </c>
      <c r="L2584" s="47" t="s">
        <v>288</v>
      </c>
      <c r="M2584" s="378" t="s">
        <v>2214</v>
      </c>
      <c r="N2584" s="408" t="s">
        <v>6918</v>
      </c>
      <c r="O2584" s="378" t="s">
        <v>31</v>
      </c>
      <c r="P2584" s="265" t="s">
        <v>32</v>
      </c>
    </row>
    <row r="2585" spans="1:20" ht="51.75" thickBot="1" x14ac:dyDescent="0.25">
      <c r="A2585" s="15">
        <v>2584</v>
      </c>
      <c r="B2585" s="265" t="s">
        <v>1264</v>
      </c>
      <c r="C2585" s="266">
        <v>891180084</v>
      </c>
      <c r="D2585" s="266">
        <v>2</v>
      </c>
      <c r="E2585" s="388" t="s">
        <v>6724</v>
      </c>
      <c r="F2585" s="389">
        <v>1081408541</v>
      </c>
      <c r="G2585" s="389">
        <v>1</v>
      </c>
      <c r="H2585" s="384" t="s">
        <v>6589</v>
      </c>
      <c r="I2585" s="402" t="s">
        <v>6913</v>
      </c>
      <c r="J2585" s="385">
        <v>42355</v>
      </c>
      <c r="K2585" s="406">
        <v>2000000</v>
      </c>
      <c r="L2585" s="47" t="s">
        <v>288</v>
      </c>
      <c r="M2585" s="378" t="s">
        <v>2214</v>
      </c>
      <c r="N2585" s="408" t="s">
        <v>6918</v>
      </c>
      <c r="O2585" s="378" t="s">
        <v>31</v>
      </c>
      <c r="P2585" s="265" t="s">
        <v>32</v>
      </c>
      <c r="T2585" s="8" t="s">
        <v>4187</v>
      </c>
    </row>
    <row r="2586" spans="1:20" ht="90" thickTop="1" x14ac:dyDescent="0.2">
      <c r="A2586" s="9">
        <v>2585</v>
      </c>
      <c r="B2586" s="265" t="s">
        <v>1264</v>
      </c>
      <c r="C2586" s="266">
        <v>891180084</v>
      </c>
      <c r="D2586" s="266">
        <v>2</v>
      </c>
      <c r="E2586" s="388" t="s">
        <v>6725</v>
      </c>
      <c r="F2586" s="389">
        <v>860040094</v>
      </c>
      <c r="G2586" s="389">
        <v>3</v>
      </c>
      <c r="H2586" s="384" t="s">
        <v>6590</v>
      </c>
      <c r="I2586" s="402" t="s">
        <v>6914</v>
      </c>
      <c r="J2586" s="385">
        <v>42355</v>
      </c>
      <c r="K2586" s="406">
        <v>1183200</v>
      </c>
      <c r="L2586" s="2" t="s">
        <v>4030</v>
      </c>
      <c r="M2586" s="378" t="s">
        <v>2214</v>
      </c>
      <c r="N2586" s="408" t="s">
        <v>6918</v>
      </c>
      <c r="O2586" s="378" t="s">
        <v>31</v>
      </c>
      <c r="P2586" s="265" t="s">
        <v>32</v>
      </c>
    </row>
    <row r="2587" spans="1:20" ht="64.5" thickBot="1" x14ac:dyDescent="0.25">
      <c r="A2587" s="15">
        <v>2586</v>
      </c>
      <c r="B2587" s="265" t="s">
        <v>1264</v>
      </c>
      <c r="C2587" s="266">
        <v>891180084</v>
      </c>
      <c r="D2587" s="266">
        <v>2</v>
      </c>
      <c r="E2587" s="388" t="s">
        <v>2196</v>
      </c>
      <c r="F2587" s="389">
        <v>12122960</v>
      </c>
      <c r="G2587" s="389">
        <v>3</v>
      </c>
      <c r="H2587" s="384" t="s">
        <v>6591</v>
      </c>
      <c r="I2587" s="402" t="s">
        <v>6915</v>
      </c>
      <c r="J2587" s="385">
        <v>42356</v>
      </c>
      <c r="K2587" s="406">
        <v>51606000</v>
      </c>
      <c r="L2587" s="2" t="s">
        <v>647</v>
      </c>
      <c r="M2587" s="378" t="s">
        <v>2214</v>
      </c>
      <c r="N2587" s="408" t="s">
        <v>6918</v>
      </c>
      <c r="O2587" s="378" t="s">
        <v>31</v>
      </c>
      <c r="P2587" s="265" t="s">
        <v>32</v>
      </c>
    </row>
    <row r="2588" spans="1:20" ht="77.25" thickTop="1" x14ac:dyDescent="0.2">
      <c r="A2588" s="9">
        <v>2587</v>
      </c>
      <c r="B2588" s="265" t="s">
        <v>1264</v>
      </c>
      <c r="C2588" s="266">
        <v>891180084</v>
      </c>
      <c r="D2588" s="266">
        <v>2</v>
      </c>
      <c r="E2588" s="388" t="s">
        <v>3827</v>
      </c>
      <c r="F2588" s="389">
        <v>7700667</v>
      </c>
      <c r="G2588" s="389">
        <v>1</v>
      </c>
      <c r="H2588" s="384" t="s">
        <v>6592</v>
      </c>
      <c r="I2588" s="402" t="s">
        <v>6916</v>
      </c>
      <c r="J2588" s="385">
        <v>42367</v>
      </c>
      <c r="K2588" s="406">
        <v>25531600</v>
      </c>
      <c r="L2588" s="2" t="s">
        <v>4030</v>
      </c>
      <c r="M2588" s="378" t="s">
        <v>2214</v>
      </c>
      <c r="N2588" s="408" t="s">
        <v>6918</v>
      </c>
      <c r="O2588" s="378" t="s">
        <v>31</v>
      </c>
      <c r="P2588" s="265" t="s">
        <v>32</v>
      </c>
    </row>
    <row r="2589" spans="1:20" ht="89.25" x14ac:dyDescent="0.2">
      <c r="A2589" s="15">
        <v>2588</v>
      </c>
      <c r="B2589" s="265" t="s">
        <v>1264</v>
      </c>
      <c r="C2589" s="266">
        <v>891180084</v>
      </c>
      <c r="D2589" s="266">
        <v>2</v>
      </c>
      <c r="E2589" s="388" t="s">
        <v>6683</v>
      </c>
      <c r="F2589" s="389">
        <v>900347045</v>
      </c>
      <c r="G2589" s="389">
        <v>6</v>
      </c>
      <c r="H2589" s="384" t="s">
        <v>6593</v>
      </c>
      <c r="I2589" s="402" t="s">
        <v>6917</v>
      </c>
      <c r="J2589" s="385">
        <v>42367</v>
      </c>
      <c r="K2589" s="406">
        <v>25480000</v>
      </c>
      <c r="L2589" s="2" t="s">
        <v>4030</v>
      </c>
      <c r="M2589" s="378" t="s">
        <v>2214</v>
      </c>
      <c r="N2589" s="408" t="s">
        <v>6918</v>
      </c>
      <c r="O2589" s="378" t="s">
        <v>31</v>
      </c>
      <c r="P2589" s="265" t="s">
        <v>32</v>
      </c>
      <c r="R2589" s="410">
        <f>SUM(K2396:K2589)</f>
        <v>2910799363</v>
      </c>
    </row>
    <row r="2590" spans="1:20" x14ac:dyDescent="0.2">
      <c r="R2590" s="410"/>
    </row>
    <row r="2593" spans="18:18" x14ac:dyDescent="0.2">
      <c r="R2593" s="409">
        <f>SUM(R448+R548+R808+R1420+R1499+R1603+R1725+R2283+R2319+R2395+R2589)</f>
        <v>35823147657.266663</v>
      </c>
    </row>
  </sheetData>
  <autoFilter ref="A1:R2589"/>
  <dataValidations xWindow="700" yWindow="443" count="4">
    <dataValidation type="textLength" allowBlank="1" showInputMessage="1" showErrorMessage="1" error="Escriba un texto " promptTitle="Cualquier contenido" prompt="_x000a_Registre COMPLETO nombres y apellidos del contratista si es persona natural, o razón social si es persona jurídica." sqref="E70:E71">
      <formula1>0</formula1>
      <formula2>3500</formula2>
    </dataValidation>
    <dataValidation type="textLength" allowBlank="1" showInputMessage="1" showErrorMessage="1" error="Escriba un texto _x000a_Maximo 390 Caracteres" promptTitle="Cualquier contenido_x000a_Maximo 390 Caracteres" prompt="_x000a_Describa BREVEMENTE el objeto del contrato._x000a_(MÁX. 390 CARACTERES)." sqref="I37:I48 I73:I74 I2:I3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J615:J619 J621 J764:J773 J639:J640 J643:J652 J662:J666 J668 J682:J684 J686:J687 J690:J699 J736:J740 J742 J756:J758 J760:J761 J635:J637">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J620 J622:J634 J638 J641:J642 J653 J667 J669:J681 J685 J688:J689 J700 J741 J743:J755 J759 J762:J763 J774">
      <formula1>1900/1/1</formula1>
      <formula2>3000/1/1</formula2>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507"/>
  <sheetViews>
    <sheetView topLeftCell="H1" workbookViewId="0">
      <selection activeCell="L3" sqref="L3:L507"/>
    </sheetView>
  </sheetViews>
  <sheetFormatPr baseColWidth="10" defaultRowHeight="15" x14ac:dyDescent="0.25"/>
  <cols>
    <col min="1" max="3" width="14.42578125" customWidth="1"/>
    <col min="4" max="4" width="8.7109375" customWidth="1"/>
    <col min="5" max="5" width="14.7109375" customWidth="1"/>
    <col min="6" max="6" width="14.42578125" customWidth="1"/>
    <col min="9" max="9" width="42.85546875" style="127" customWidth="1"/>
    <col min="10" max="10" width="14" customWidth="1"/>
    <col min="11" max="11" width="16.7109375" customWidth="1"/>
    <col min="12" max="12" width="14.28515625" customWidth="1"/>
    <col min="13" max="13" width="15.7109375" customWidth="1"/>
    <col min="14" max="14" width="15.140625" customWidth="1"/>
    <col min="15" max="15" width="16.5703125" customWidth="1"/>
  </cols>
  <sheetData>
    <row r="1" spans="1:17" ht="38.25" x14ac:dyDescent="0.25">
      <c r="A1" s="65" t="s">
        <v>0</v>
      </c>
      <c r="B1" s="65" t="s">
        <v>1</v>
      </c>
      <c r="C1" s="65" t="s">
        <v>2</v>
      </c>
      <c r="D1" s="65" t="s">
        <v>3</v>
      </c>
      <c r="E1" s="65" t="s">
        <v>4</v>
      </c>
      <c r="F1" s="65" t="s">
        <v>5</v>
      </c>
      <c r="G1" s="65" t="s">
        <v>3</v>
      </c>
      <c r="H1" s="65" t="s">
        <v>6</v>
      </c>
      <c r="I1" s="65" t="s">
        <v>7</v>
      </c>
      <c r="J1" s="65" t="s">
        <v>8</v>
      </c>
      <c r="K1" s="66" t="s">
        <v>9</v>
      </c>
      <c r="L1" s="65" t="s">
        <v>10</v>
      </c>
      <c r="M1" s="65" t="s">
        <v>11</v>
      </c>
      <c r="N1" s="65" t="s">
        <v>12</v>
      </c>
      <c r="O1" s="65" t="s">
        <v>13</v>
      </c>
      <c r="P1" s="65" t="s">
        <v>14</v>
      </c>
      <c r="Q1" s="65" t="s">
        <v>15</v>
      </c>
    </row>
    <row r="2" spans="1:17" ht="39.75" hidden="1" thickTop="1" x14ac:dyDescent="0.25">
      <c r="A2" s="9">
        <v>1</v>
      </c>
      <c r="B2" s="47" t="s">
        <v>1264</v>
      </c>
      <c r="C2" s="3">
        <v>891180084</v>
      </c>
      <c r="D2" s="3">
        <v>2</v>
      </c>
      <c r="E2" s="2" t="s">
        <v>962</v>
      </c>
      <c r="F2" s="4">
        <v>1032434051</v>
      </c>
      <c r="G2" s="7">
        <v>6</v>
      </c>
      <c r="H2" s="2" t="s">
        <v>963</v>
      </c>
      <c r="I2" s="6" t="s">
        <v>964</v>
      </c>
      <c r="J2" s="71">
        <v>42278</v>
      </c>
      <c r="K2" s="128">
        <v>4000000</v>
      </c>
      <c r="L2" s="2" t="s">
        <v>288</v>
      </c>
      <c r="M2" s="2" t="s">
        <v>29</v>
      </c>
      <c r="N2" s="2" t="s">
        <v>30</v>
      </c>
      <c r="O2" s="2" t="s">
        <v>31</v>
      </c>
      <c r="P2" s="2" t="s">
        <v>32</v>
      </c>
      <c r="Q2" s="47"/>
    </row>
    <row r="3" spans="1:17" ht="51.75" thickBot="1" x14ac:dyDescent="0.3">
      <c r="A3" s="15">
        <v>2</v>
      </c>
      <c r="B3" s="47" t="s">
        <v>1264</v>
      </c>
      <c r="C3" s="3">
        <v>891180084</v>
      </c>
      <c r="D3" s="3">
        <v>2</v>
      </c>
      <c r="E3" s="2" t="s">
        <v>965</v>
      </c>
      <c r="F3" s="4">
        <v>1075274509</v>
      </c>
      <c r="G3" s="7">
        <v>6</v>
      </c>
      <c r="H3" s="2" t="s">
        <v>966</v>
      </c>
      <c r="I3" s="6" t="s">
        <v>967</v>
      </c>
      <c r="J3" s="71">
        <v>42278</v>
      </c>
      <c r="K3" s="128">
        <v>2966667</v>
      </c>
      <c r="L3" s="2" t="s">
        <v>647</v>
      </c>
      <c r="M3" s="2" t="s">
        <v>29</v>
      </c>
      <c r="N3" s="2" t="s">
        <v>30</v>
      </c>
      <c r="O3" s="2" t="s">
        <v>31</v>
      </c>
      <c r="P3" s="2" t="s">
        <v>32</v>
      </c>
      <c r="Q3" s="47"/>
    </row>
    <row r="4" spans="1:17" ht="77.25" thickTop="1" x14ac:dyDescent="0.25">
      <c r="A4" s="9">
        <v>3</v>
      </c>
      <c r="B4" s="47" t="s">
        <v>1264</v>
      </c>
      <c r="C4" s="3">
        <v>891180084</v>
      </c>
      <c r="D4" s="3">
        <v>2</v>
      </c>
      <c r="E4" s="2" t="s">
        <v>248</v>
      </c>
      <c r="F4" s="4">
        <v>1075220001</v>
      </c>
      <c r="G4" s="7">
        <v>5</v>
      </c>
      <c r="H4" s="2" t="s">
        <v>968</v>
      </c>
      <c r="I4" s="6" t="s">
        <v>969</v>
      </c>
      <c r="J4" s="71">
        <v>42278</v>
      </c>
      <c r="K4" s="128">
        <v>2000000</v>
      </c>
      <c r="L4" s="2" t="s">
        <v>647</v>
      </c>
      <c r="M4" s="2" t="s">
        <v>29</v>
      </c>
      <c r="N4" s="2" t="s">
        <v>30</v>
      </c>
      <c r="O4" s="2" t="s">
        <v>31</v>
      </c>
      <c r="P4" s="2" t="s">
        <v>32</v>
      </c>
      <c r="Q4" s="47"/>
    </row>
    <row r="5" spans="1:17" ht="51.75" thickBot="1" x14ac:dyDescent="0.3">
      <c r="A5" s="15">
        <v>4</v>
      </c>
      <c r="B5" s="47" t="s">
        <v>1264</v>
      </c>
      <c r="C5" s="3">
        <v>891180084</v>
      </c>
      <c r="D5" s="3">
        <v>2</v>
      </c>
      <c r="E5" s="2" t="s">
        <v>970</v>
      </c>
      <c r="F5" s="4">
        <v>1075274240</v>
      </c>
      <c r="G5" s="7">
        <v>0</v>
      </c>
      <c r="H5" s="2" t="s">
        <v>971</v>
      </c>
      <c r="I5" s="6" t="s">
        <v>972</v>
      </c>
      <c r="J5" s="71">
        <v>42278</v>
      </c>
      <c r="K5" s="128">
        <v>3600000</v>
      </c>
      <c r="L5" s="2" t="s">
        <v>647</v>
      </c>
      <c r="M5" s="2" t="s">
        <v>29</v>
      </c>
      <c r="N5" s="2" t="s">
        <v>30</v>
      </c>
      <c r="O5" s="2" t="s">
        <v>31</v>
      </c>
      <c r="P5" s="2" t="s">
        <v>32</v>
      </c>
      <c r="Q5" s="47"/>
    </row>
    <row r="6" spans="1:17" ht="39.75" thickTop="1" x14ac:dyDescent="0.25">
      <c r="A6" s="9">
        <v>5</v>
      </c>
      <c r="B6" s="47" t="s">
        <v>1264</v>
      </c>
      <c r="C6" s="3">
        <v>891180084</v>
      </c>
      <c r="D6" s="3">
        <v>2</v>
      </c>
      <c r="E6" s="2" t="s">
        <v>754</v>
      </c>
      <c r="F6" s="4">
        <v>1079179409</v>
      </c>
      <c r="G6" s="7">
        <v>6</v>
      </c>
      <c r="H6" s="2" t="s">
        <v>973</v>
      </c>
      <c r="I6" s="6" t="s">
        <v>974</v>
      </c>
      <c r="J6" s="71">
        <v>42278</v>
      </c>
      <c r="K6" s="128">
        <v>2373333</v>
      </c>
      <c r="L6" s="2" t="s">
        <v>647</v>
      </c>
      <c r="M6" s="2" t="s">
        <v>29</v>
      </c>
      <c r="N6" s="2" t="s">
        <v>30</v>
      </c>
      <c r="O6" s="2" t="s">
        <v>31</v>
      </c>
      <c r="P6" s="2" t="s">
        <v>32</v>
      </c>
      <c r="Q6" s="47"/>
    </row>
    <row r="7" spans="1:17" ht="39.75" thickBot="1" x14ac:dyDescent="0.3">
      <c r="A7" s="15">
        <v>6</v>
      </c>
      <c r="B7" s="47" t="s">
        <v>1264</v>
      </c>
      <c r="C7" s="3">
        <v>891180084</v>
      </c>
      <c r="D7" s="3">
        <v>2</v>
      </c>
      <c r="E7" s="2" t="s">
        <v>757</v>
      </c>
      <c r="F7" s="4">
        <v>1003903580</v>
      </c>
      <c r="G7" s="7">
        <v>8</v>
      </c>
      <c r="H7" s="2" t="s">
        <v>975</v>
      </c>
      <c r="I7" s="6" t="s">
        <v>760</v>
      </c>
      <c r="J7" s="71">
        <v>42278</v>
      </c>
      <c r="K7" s="128">
        <v>2373333</v>
      </c>
      <c r="L7" s="2" t="s">
        <v>647</v>
      </c>
      <c r="M7" s="2" t="s">
        <v>29</v>
      </c>
      <c r="N7" s="2" t="s">
        <v>30</v>
      </c>
      <c r="O7" s="2" t="s">
        <v>31</v>
      </c>
      <c r="P7" s="2" t="s">
        <v>32</v>
      </c>
      <c r="Q7" s="47"/>
    </row>
    <row r="8" spans="1:17" ht="39.75" thickTop="1" x14ac:dyDescent="0.25">
      <c r="A8" s="9">
        <v>7</v>
      </c>
      <c r="B8" s="47" t="s">
        <v>1264</v>
      </c>
      <c r="C8" s="3">
        <v>891180084</v>
      </c>
      <c r="D8" s="3">
        <v>2</v>
      </c>
      <c r="E8" s="2" t="s">
        <v>751</v>
      </c>
      <c r="F8" s="4">
        <v>1075301214</v>
      </c>
      <c r="G8" s="7">
        <v>5</v>
      </c>
      <c r="H8" s="2" t="s">
        <v>976</v>
      </c>
      <c r="I8" s="6" t="s">
        <v>977</v>
      </c>
      <c r="J8" s="71">
        <v>42278</v>
      </c>
      <c r="K8" s="128">
        <v>2373333</v>
      </c>
      <c r="L8" s="2" t="s">
        <v>647</v>
      </c>
      <c r="M8" s="2" t="s">
        <v>29</v>
      </c>
      <c r="N8" s="2" t="s">
        <v>30</v>
      </c>
      <c r="O8" s="2" t="s">
        <v>31</v>
      </c>
      <c r="P8" s="2" t="s">
        <v>32</v>
      </c>
      <c r="Q8" s="47"/>
    </row>
    <row r="9" spans="1:17" ht="51.75" thickBot="1" x14ac:dyDescent="0.3">
      <c r="A9" s="15">
        <v>8</v>
      </c>
      <c r="B9" s="47" t="s">
        <v>1264</v>
      </c>
      <c r="C9" s="3">
        <v>891180084</v>
      </c>
      <c r="D9" s="3">
        <v>2</v>
      </c>
      <c r="E9" s="2" t="s">
        <v>73</v>
      </c>
      <c r="F9" s="4">
        <v>43903734</v>
      </c>
      <c r="G9" s="7">
        <v>1</v>
      </c>
      <c r="H9" s="2" t="s">
        <v>978</v>
      </c>
      <c r="I9" s="6" t="s">
        <v>979</v>
      </c>
      <c r="J9" s="71">
        <v>42278</v>
      </c>
      <c r="K9" s="128">
        <v>10516092</v>
      </c>
      <c r="L9" s="2" t="s">
        <v>647</v>
      </c>
      <c r="M9" s="2" t="s">
        <v>29</v>
      </c>
      <c r="N9" s="2" t="s">
        <v>30</v>
      </c>
      <c r="O9" s="2" t="s">
        <v>31</v>
      </c>
      <c r="P9" s="2" t="s">
        <v>32</v>
      </c>
      <c r="Q9" s="47"/>
    </row>
    <row r="10" spans="1:17" ht="51.75" thickTop="1" x14ac:dyDescent="0.25">
      <c r="A10" s="9">
        <v>9</v>
      </c>
      <c r="B10" s="47" t="s">
        <v>1264</v>
      </c>
      <c r="C10" s="3">
        <v>891180084</v>
      </c>
      <c r="D10" s="3">
        <v>2</v>
      </c>
      <c r="E10" s="2" t="s">
        <v>980</v>
      </c>
      <c r="F10" s="4">
        <v>51960703</v>
      </c>
      <c r="G10" s="7">
        <v>3</v>
      </c>
      <c r="H10" s="2" t="s">
        <v>981</v>
      </c>
      <c r="I10" s="6" t="s">
        <v>982</v>
      </c>
      <c r="J10" s="71">
        <v>42278</v>
      </c>
      <c r="K10" s="128">
        <v>9130416</v>
      </c>
      <c r="L10" s="2" t="s">
        <v>647</v>
      </c>
      <c r="M10" s="2" t="s">
        <v>29</v>
      </c>
      <c r="N10" s="2" t="s">
        <v>30</v>
      </c>
      <c r="O10" s="2" t="s">
        <v>31</v>
      </c>
      <c r="P10" s="2" t="s">
        <v>32</v>
      </c>
      <c r="Q10" s="47"/>
    </row>
    <row r="11" spans="1:17" ht="64.5" thickBot="1" x14ac:dyDescent="0.3">
      <c r="A11" s="15">
        <v>10</v>
      </c>
      <c r="B11" s="47" t="s">
        <v>1264</v>
      </c>
      <c r="C11" s="3">
        <v>891180084</v>
      </c>
      <c r="D11" s="3">
        <v>2</v>
      </c>
      <c r="E11" s="2" t="s">
        <v>983</v>
      </c>
      <c r="F11" s="4">
        <v>53931133</v>
      </c>
      <c r="G11" s="7">
        <v>9</v>
      </c>
      <c r="H11" s="2" t="s">
        <v>984</v>
      </c>
      <c r="I11" s="6" t="s">
        <v>985</v>
      </c>
      <c r="J11" s="71">
        <v>42279</v>
      </c>
      <c r="K11" s="128">
        <v>2500000</v>
      </c>
      <c r="L11" s="2" t="s">
        <v>647</v>
      </c>
      <c r="M11" s="2" t="s">
        <v>29</v>
      </c>
      <c r="N11" s="2" t="s">
        <v>30</v>
      </c>
      <c r="O11" s="2" t="s">
        <v>31</v>
      </c>
      <c r="P11" s="2" t="s">
        <v>32</v>
      </c>
      <c r="Q11" s="47"/>
    </row>
    <row r="12" spans="1:17" ht="64.5" thickTop="1" x14ac:dyDescent="0.25">
      <c r="A12" s="9">
        <v>11</v>
      </c>
      <c r="B12" s="47" t="s">
        <v>1264</v>
      </c>
      <c r="C12" s="3">
        <v>891180084</v>
      </c>
      <c r="D12" s="3">
        <v>2</v>
      </c>
      <c r="E12" s="2" t="s">
        <v>986</v>
      </c>
      <c r="F12" s="4">
        <v>1075289072</v>
      </c>
      <c r="G12" s="7">
        <v>5</v>
      </c>
      <c r="H12" s="2" t="s">
        <v>987</v>
      </c>
      <c r="I12" s="6" t="s">
        <v>985</v>
      </c>
      <c r="J12" s="71">
        <v>42279</v>
      </c>
      <c r="K12" s="128">
        <v>2500000</v>
      </c>
      <c r="L12" s="2" t="s">
        <v>647</v>
      </c>
      <c r="M12" s="2" t="s">
        <v>29</v>
      </c>
      <c r="N12" s="2" t="s">
        <v>30</v>
      </c>
      <c r="O12" s="2" t="s">
        <v>31</v>
      </c>
      <c r="P12" s="2" t="s">
        <v>32</v>
      </c>
      <c r="Q12" s="47"/>
    </row>
    <row r="13" spans="1:17" ht="64.5" thickBot="1" x14ac:dyDescent="0.3">
      <c r="A13" s="15">
        <v>12</v>
      </c>
      <c r="B13" s="47" t="s">
        <v>1264</v>
      </c>
      <c r="C13" s="3">
        <v>891180084</v>
      </c>
      <c r="D13" s="3">
        <v>2</v>
      </c>
      <c r="E13" s="2" t="s">
        <v>988</v>
      </c>
      <c r="F13" s="4">
        <v>1075271259</v>
      </c>
      <c r="G13" s="7">
        <v>6</v>
      </c>
      <c r="H13" s="2" t="s">
        <v>989</v>
      </c>
      <c r="I13" s="6" t="s">
        <v>985</v>
      </c>
      <c r="J13" s="71">
        <v>42279</v>
      </c>
      <c r="K13" s="128">
        <v>2500000</v>
      </c>
      <c r="L13" s="2" t="s">
        <v>647</v>
      </c>
      <c r="M13" s="2" t="s">
        <v>29</v>
      </c>
      <c r="N13" s="2" t="s">
        <v>30</v>
      </c>
      <c r="O13" s="2" t="s">
        <v>31</v>
      </c>
      <c r="P13" s="2" t="s">
        <v>32</v>
      </c>
      <c r="Q13" s="47"/>
    </row>
    <row r="14" spans="1:17" ht="64.5" thickTop="1" x14ac:dyDescent="0.25">
      <c r="A14" s="9">
        <v>13</v>
      </c>
      <c r="B14" s="47" t="s">
        <v>1264</v>
      </c>
      <c r="C14" s="3">
        <v>891180084</v>
      </c>
      <c r="D14" s="3">
        <v>2</v>
      </c>
      <c r="E14" s="2" t="s">
        <v>990</v>
      </c>
      <c r="F14" s="4">
        <v>1075229752</v>
      </c>
      <c r="G14" s="7">
        <v>9</v>
      </c>
      <c r="H14" s="2" t="s">
        <v>991</v>
      </c>
      <c r="I14" s="6" t="s">
        <v>985</v>
      </c>
      <c r="J14" s="71">
        <v>42279</v>
      </c>
      <c r="K14" s="128">
        <v>2500000</v>
      </c>
      <c r="L14" s="2" t="s">
        <v>647</v>
      </c>
      <c r="M14" s="2" t="s">
        <v>29</v>
      </c>
      <c r="N14" s="2" t="s">
        <v>30</v>
      </c>
      <c r="O14" s="2" t="s">
        <v>31</v>
      </c>
      <c r="P14" s="2" t="s">
        <v>32</v>
      </c>
      <c r="Q14" s="47"/>
    </row>
    <row r="15" spans="1:17" ht="51" hidden="1" x14ac:dyDescent="0.25">
      <c r="A15" s="15">
        <v>14</v>
      </c>
      <c r="B15" s="47" t="s">
        <v>1264</v>
      </c>
      <c r="C15" s="3">
        <v>891180084</v>
      </c>
      <c r="D15" s="3">
        <v>2</v>
      </c>
      <c r="E15" s="2" t="s">
        <v>992</v>
      </c>
      <c r="F15" s="4">
        <v>860001911</v>
      </c>
      <c r="G15" s="7">
        <v>1</v>
      </c>
      <c r="H15" s="2" t="s">
        <v>993</v>
      </c>
      <c r="I15" s="6" t="s">
        <v>994</v>
      </c>
      <c r="J15" s="71">
        <v>42283</v>
      </c>
      <c r="K15" s="128">
        <v>3100000</v>
      </c>
      <c r="L15" s="2" t="s">
        <v>4030</v>
      </c>
      <c r="M15" s="2" t="s">
        <v>29</v>
      </c>
      <c r="N15" s="2" t="s">
        <v>30</v>
      </c>
      <c r="O15" s="2" t="s">
        <v>31</v>
      </c>
      <c r="P15" s="2" t="s">
        <v>32</v>
      </c>
      <c r="Q15" s="47"/>
    </row>
    <row r="16" spans="1:17" ht="51.75" hidden="1" thickTop="1" x14ac:dyDescent="0.25">
      <c r="A16" s="9">
        <v>15</v>
      </c>
      <c r="B16" s="47" t="s">
        <v>1264</v>
      </c>
      <c r="C16" s="3">
        <v>891180084</v>
      </c>
      <c r="D16" s="3">
        <v>2</v>
      </c>
      <c r="E16" s="2" t="s">
        <v>261</v>
      </c>
      <c r="F16" s="4">
        <v>860518299</v>
      </c>
      <c r="G16" s="7">
        <v>1</v>
      </c>
      <c r="H16" s="2" t="s">
        <v>995</v>
      </c>
      <c r="I16" s="6" t="s">
        <v>996</v>
      </c>
      <c r="J16" s="71">
        <v>42282</v>
      </c>
      <c r="K16" s="128">
        <v>3894000</v>
      </c>
      <c r="L16" s="2" t="s">
        <v>4030</v>
      </c>
      <c r="M16" s="2" t="s">
        <v>29</v>
      </c>
      <c r="N16" s="2" t="s">
        <v>30</v>
      </c>
      <c r="O16" s="2" t="s">
        <v>31</v>
      </c>
      <c r="P16" s="2" t="s">
        <v>32</v>
      </c>
      <c r="Q16" s="47"/>
    </row>
    <row r="17" spans="1:17" ht="51" hidden="1" x14ac:dyDescent="0.25">
      <c r="A17" s="15">
        <v>16</v>
      </c>
      <c r="B17" s="47" t="s">
        <v>1264</v>
      </c>
      <c r="C17" s="3">
        <v>891180084</v>
      </c>
      <c r="D17" s="3">
        <v>2</v>
      </c>
      <c r="E17" s="2" t="s">
        <v>997</v>
      </c>
      <c r="F17" s="4">
        <v>860072122</v>
      </c>
      <c r="G17" s="7">
        <v>9</v>
      </c>
      <c r="H17" s="2" t="s">
        <v>998</v>
      </c>
      <c r="I17" s="6" t="s">
        <v>999</v>
      </c>
      <c r="J17" s="71">
        <v>42283</v>
      </c>
      <c r="K17" s="128">
        <v>6610260</v>
      </c>
      <c r="L17" s="2" t="s">
        <v>4030</v>
      </c>
      <c r="M17" s="2" t="s">
        <v>29</v>
      </c>
      <c r="N17" s="2" t="s">
        <v>30</v>
      </c>
      <c r="O17" s="2" t="s">
        <v>31</v>
      </c>
      <c r="P17" s="2" t="s">
        <v>32</v>
      </c>
      <c r="Q17" s="47"/>
    </row>
    <row r="18" spans="1:17" ht="51.75" hidden="1" thickTop="1" x14ac:dyDescent="0.25">
      <c r="A18" s="9">
        <v>17</v>
      </c>
      <c r="B18" s="47" t="s">
        <v>1264</v>
      </c>
      <c r="C18" s="3">
        <v>891180084</v>
      </c>
      <c r="D18" s="3">
        <v>2</v>
      </c>
      <c r="E18" s="2" t="s">
        <v>370</v>
      </c>
      <c r="F18" s="4">
        <v>12094697</v>
      </c>
      <c r="G18" s="7">
        <v>1</v>
      </c>
      <c r="H18" s="2" t="s">
        <v>1000</v>
      </c>
      <c r="I18" s="6" t="s">
        <v>1001</v>
      </c>
      <c r="J18" s="71">
        <v>42282</v>
      </c>
      <c r="K18" s="128">
        <v>499741</v>
      </c>
      <c r="L18" s="2" t="s">
        <v>4030</v>
      </c>
      <c r="M18" s="2" t="s">
        <v>29</v>
      </c>
      <c r="N18" s="2" t="s">
        <v>30</v>
      </c>
      <c r="O18" s="2" t="s">
        <v>31</v>
      </c>
      <c r="P18" s="2" t="s">
        <v>32</v>
      </c>
      <c r="Q18" s="47"/>
    </row>
    <row r="19" spans="1:17" ht="77.25" thickBot="1" x14ac:dyDescent="0.3">
      <c r="A19" s="15">
        <v>18</v>
      </c>
      <c r="B19" s="47" t="s">
        <v>1264</v>
      </c>
      <c r="C19" s="3">
        <v>891180084</v>
      </c>
      <c r="D19" s="3">
        <v>2</v>
      </c>
      <c r="E19" s="2" t="s">
        <v>459</v>
      </c>
      <c r="F19" s="4">
        <v>1075268030</v>
      </c>
      <c r="G19" s="7">
        <v>6</v>
      </c>
      <c r="H19" s="2" t="s">
        <v>1002</v>
      </c>
      <c r="I19" s="6" t="s">
        <v>1003</v>
      </c>
      <c r="J19" s="71">
        <v>42283</v>
      </c>
      <c r="K19" s="128">
        <v>1600000</v>
      </c>
      <c r="L19" s="2" t="s">
        <v>647</v>
      </c>
      <c r="M19" s="2" t="s">
        <v>29</v>
      </c>
      <c r="N19" s="2" t="s">
        <v>30</v>
      </c>
      <c r="O19" s="2" t="s">
        <v>31</v>
      </c>
      <c r="P19" s="2" t="s">
        <v>32</v>
      </c>
      <c r="Q19" s="47"/>
    </row>
    <row r="20" spans="1:17" ht="64.5" thickTop="1" x14ac:dyDescent="0.25">
      <c r="A20" s="9">
        <v>19</v>
      </c>
      <c r="B20" s="47" t="s">
        <v>1264</v>
      </c>
      <c r="C20" s="3">
        <v>891180084</v>
      </c>
      <c r="D20" s="3">
        <v>2</v>
      </c>
      <c r="E20" s="2" t="s">
        <v>1004</v>
      </c>
      <c r="F20" s="4">
        <v>1079178405</v>
      </c>
      <c r="G20" s="7">
        <v>2</v>
      </c>
      <c r="H20" s="2" t="s">
        <v>1005</v>
      </c>
      <c r="I20" s="6" t="s">
        <v>1006</v>
      </c>
      <c r="J20" s="71">
        <v>42283</v>
      </c>
      <c r="K20" s="128">
        <v>2900000</v>
      </c>
      <c r="L20" s="2" t="s">
        <v>647</v>
      </c>
      <c r="M20" s="2" t="s">
        <v>29</v>
      </c>
      <c r="N20" s="2" t="s">
        <v>30</v>
      </c>
      <c r="O20" s="2" t="s">
        <v>31</v>
      </c>
      <c r="P20" s="2" t="s">
        <v>32</v>
      </c>
      <c r="Q20" s="47"/>
    </row>
    <row r="21" spans="1:17" ht="114.75" x14ac:dyDescent="0.25">
      <c r="A21" s="15">
        <v>20</v>
      </c>
      <c r="B21" s="47" t="s">
        <v>1264</v>
      </c>
      <c r="C21" s="3">
        <v>891180084</v>
      </c>
      <c r="D21" s="3">
        <v>2</v>
      </c>
      <c r="E21" s="2" t="s">
        <v>1007</v>
      </c>
      <c r="F21" s="4">
        <v>19066682</v>
      </c>
      <c r="G21" s="7">
        <v>6</v>
      </c>
      <c r="H21" s="2" t="s">
        <v>1008</v>
      </c>
      <c r="I21" s="6" t="s">
        <v>1009</v>
      </c>
      <c r="J21" s="71">
        <v>42283</v>
      </c>
      <c r="K21" s="128">
        <v>7816256</v>
      </c>
      <c r="L21" s="2" t="s">
        <v>647</v>
      </c>
      <c r="M21" s="2" t="s">
        <v>29</v>
      </c>
      <c r="N21" s="2" t="s">
        <v>30</v>
      </c>
      <c r="O21" s="2" t="s">
        <v>31</v>
      </c>
      <c r="P21" s="2" t="s">
        <v>32</v>
      </c>
      <c r="Q21" s="47"/>
    </row>
    <row r="22" spans="1:17" ht="39.75" hidden="1" thickTop="1" x14ac:dyDescent="0.25">
      <c r="A22" s="9">
        <v>21</v>
      </c>
      <c r="B22" s="47" t="s">
        <v>1264</v>
      </c>
      <c r="C22" s="3">
        <v>891180084</v>
      </c>
      <c r="D22" s="3">
        <v>2</v>
      </c>
      <c r="E22" s="2" t="s">
        <v>696</v>
      </c>
      <c r="F22" s="4">
        <v>800198583</v>
      </c>
      <c r="G22" s="7">
        <v>4</v>
      </c>
      <c r="H22" s="2" t="s">
        <v>1010</v>
      </c>
      <c r="I22" s="6" t="s">
        <v>1011</v>
      </c>
      <c r="J22" s="71">
        <v>42285</v>
      </c>
      <c r="K22" s="128">
        <v>1665000</v>
      </c>
      <c r="L22" s="2" t="s">
        <v>4030</v>
      </c>
      <c r="M22" s="2" t="s">
        <v>29</v>
      </c>
      <c r="N22" s="2" t="s">
        <v>30</v>
      </c>
      <c r="O22" s="2" t="s">
        <v>31</v>
      </c>
      <c r="P22" s="2" t="s">
        <v>32</v>
      </c>
      <c r="Q22" s="47"/>
    </row>
    <row r="23" spans="1:17" ht="128.25" thickBot="1" x14ac:dyDescent="0.3">
      <c r="A23" s="15">
        <v>22</v>
      </c>
      <c r="B23" s="47" t="s">
        <v>1264</v>
      </c>
      <c r="C23" s="3">
        <v>891180084</v>
      </c>
      <c r="D23" s="3">
        <v>2</v>
      </c>
      <c r="E23" s="2" t="s">
        <v>1012</v>
      </c>
      <c r="F23" s="4">
        <v>1075256739</v>
      </c>
      <c r="G23" s="7">
        <v>7</v>
      </c>
      <c r="H23" s="2" t="s">
        <v>1013</v>
      </c>
      <c r="I23" s="6" t="s">
        <v>1014</v>
      </c>
      <c r="J23" s="71">
        <v>42286</v>
      </c>
      <c r="K23" s="128">
        <v>2000000</v>
      </c>
      <c r="L23" s="2" t="s">
        <v>647</v>
      </c>
      <c r="M23" s="2" t="s">
        <v>29</v>
      </c>
      <c r="N23" s="2" t="s">
        <v>30</v>
      </c>
      <c r="O23" s="2" t="s">
        <v>31</v>
      </c>
      <c r="P23" s="2" t="s">
        <v>32</v>
      </c>
      <c r="Q23" s="47"/>
    </row>
    <row r="24" spans="1:17" ht="90" thickTop="1" x14ac:dyDescent="0.25">
      <c r="A24" s="9">
        <v>23</v>
      </c>
      <c r="B24" s="47" t="s">
        <v>1264</v>
      </c>
      <c r="C24" s="3">
        <v>891180084</v>
      </c>
      <c r="D24" s="3">
        <v>2</v>
      </c>
      <c r="E24" s="2" t="s">
        <v>1015</v>
      </c>
      <c r="F24" s="4">
        <v>36307686</v>
      </c>
      <c r="G24" s="7">
        <v>2</v>
      </c>
      <c r="H24" s="2" t="s">
        <v>1016</v>
      </c>
      <c r="I24" s="6" t="s">
        <v>1017</v>
      </c>
      <c r="J24" s="71">
        <v>42286</v>
      </c>
      <c r="K24" s="128">
        <v>1100000</v>
      </c>
      <c r="L24" s="2" t="s">
        <v>647</v>
      </c>
      <c r="M24" s="2" t="s">
        <v>29</v>
      </c>
      <c r="N24" s="2" t="s">
        <v>30</v>
      </c>
      <c r="O24" s="2" t="s">
        <v>31</v>
      </c>
      <c r="P24" s="2" t="s">
        <v>32</v>
      </c>
      <c r="Q24" s="47"/>
    </row>
    <row r="25" spans="1:17" ht="140.25" x14ac:dyDescent="0.25">
      <c r="A25" s="15">
        <v>24</v>
      </c>
      <c r="B25" s="47" t="s">
        <v>1264</v>
      </c>
      <c r="C25" s="3">
        <v>891180084</v>
      </c>
      <c r="D25" s="3">
        <v>2</v>
      </c>
      <c r="E25" s="2" t="s">
        <v>1018</v>
      </c>
      <c r="F25" s="4">
        <v>1075282031</v>
      </c>
      <c r="G25" s="7">
        <v>1</v>
      </c>
      <c r="H25" s="2" t="s">
        <v>1019</v>
      </c>
      <c r="I25" s="6" t="s">
        <v>1020</v>
      </c>
      <c r="J25" s="71">
        <v>42286</v>
      </c>
      <c r="K25" s="128">
        <v>2000000</v>
      </c>
      <c r="L25" s="2" t="s">
        <v>647</v>
      </c>
      <c r="M25" s="2" t="s">
        <v>29</v>
      </c>
      <c r="N25" s="2" t="s">
        <v>30</v>
      </c>
      <c r="O25" s="2" t="s">
        <v>31</v>
      </c>
      <c r="P25" s="2" t="s">
        <v>32</v>
      </c>
      <c r="Q25" s="47"/>
    </row>
    <row r="26" spans="1:17" ht="51.75" hidden="1" thickTop="1" x14ac:dyDescent="0.25">
      <c r="A26" s="9">
        <v>25</v>
      </c>
      <c r="B26" s="47" t="s">
        <v>1264</v>
      </c>
      <c r="C26" s="3">
        <v>891180084</v>
      </c>
      <c r="D26" s="3">
        <v>2</v>
      </c>
      <c r="E26" s="2" t="s">
        <v>1021</v>
      </c>
      <c r="F26" s="4">
        <v>12188274</v>
      </c>
      <c r="G26" s="7">
        <v>2</v>
      </c>
      <c r="H26" s="2" t="s">
        <v>1022</v>
      </c>
      <c r="I26" s="6" t="s">
        <v>1023</v>
      </c>
      <c r="J26" s="71">
        <v>42290</v>
      </c>
      <c r="K26" s="128">
        <v>2100000</v>
      </c>
      <c r="L26" s="2" t="s">
        <v>4030</v>
      </c>
      <c r="M26" s="2" t="s">
        <v>29</v>
      </c>
      <c r="N26" s="2" t="s">
        <v>30</v>
      </c>
      <c r="O26" s="2" t="s">
        <v>31</v>
      </c>
      <c r="P26" s="2" t="s">
        <v>32</v>
      </c>
      <c r="Q26" s="47"/>
    </row>
    <row r="27" spans="1:17" ht="39" hidden="1" x14ac:dyDescent="0.25">
      <c r="A27" s="15">
        <v>26</v>
      </c>
      <c r="B27" s="47" t="s">
        <v>1264</v>
      </c>
      <c r="C27" s="3">
        <v>891180084</v>
      </c>
      <c r="D27" s="3">
        <v>2</v>
      </c>
      <c r="E27" s="2" t="s">
        <v>331</v>
      </c>
      <c r="F27" s="4">
        <v>800224833</v>
      </c>
      <c r="G27" s="7">
        <v>2</v>
      </c>
      <c r="H27" s="2" t="s">
        <v>1024</v>
      </c>
      <c r="I27" s="6" t="s">
        <v>1025</v>
      </c>
      <c r="J27" s="71">
        <v>42290</v>
      </c>
      <c r="K27" s="128">
        <v>1446752</v>
      </c>
      <c r="L27" s="2" t="s">
        <v>4030</v>
      </c>
      <c r="M27" s="2" t="s">
        <v>29</v>
      </c>
      <c r="N27" s="2" t="s">
        <v>30</v>
      </c>
      <c r="O27" s="2" t="s">
        <v>31</v>
      </c>
      <c r="P27" s="2" t="s">
        <v>32</v>
      </c>
      <c r="Q27" s="47"/>
    </row>
    <row r="28" spans="1:17" ht="51.75" hidden="1" thickTop="1" x14ac:dyDescent="0.25">
      <c r="A28" s="9">
        <v>27</v>
      </c>
      <c r="B28" s="47" t="s">
        <v>1264</v>
      </c>
      <c r="C28" s="3">
        <v>891180084</v>
      </c>
      <c r="D28" s="3">
        <v>2</v>
      </c>
      <c r="E28" s="2" t="s">
        <v>346</v>
      </c>
      <c r="F28" s="4">
        <v>830034233</v>
      </c>
      <c r="G28" s="7">
        <v>7</v>
      </c>
      <c r="H28" s="2" t="s">
        <v>1026</v>
      </c>
      <c r="I28" s="6" t="s">
        <v>1025</v>
      </c>
      <c r="J28" s="71">
        <v>42290</v>
      </c>
      <c r="K28" s="128">
        <v>1705908</v>
      </c>
      <c r="L28" s="2" t="s">
        <v>4030</v>
      </c>
      <c r="M28" s="2" t="s">
        <v>29</v>
      </c>
      <c r="N28" s="2" t="s">
        <v>30</v>
      </c>
      <c r="O28" s="2" t="s">
        <v>31</v>
      </c>
      <c r="P28" s="2" t="s">
        <v>32</v>
      </c>
      <c r="Q28" s="47"/>
    </row>
    <row r="29" spans="1:17" ht="51" hidden="1" x14ac:dyDescent="0.25">
      <c r="A29" s="15">
        <v>28</v>
      </c>
      <c r="B29" s="47" t="s">
        <v>1264</v>
      </c>
      <c r="C29" s="3">
        <v>891180084</v>
      </c>
      <c r="D29" s="3">
        <v>2</v>
      </c>
      <c r="E29" s="2" t="s">
        <v>1027</v>
      </c>
      <c r="F29" s="4">
        <v>36172136</v>
      </c>
      <c r="G29" s="7">
        <v>1</v>
      </c>
      <c r="H29" s="2" t="s">
        <v>1028</v>
      </c>
      <c r="I29" s="6" t="s">
        <v>1029</v>
      </c>
      <c r="J29" s="71">
        <v>42293</v>
      </c>
      <c r="K29" s="128">
        <v>53605800</v>
      </c>
      <c r="L29" s="2" t="s">
        <v>4030</v>
      </c>
      <c r="M29" s="2" t="s">
        <v>29</v>
      </c>
      <c r="N29" s="2" t="s">
        <v>30</v>
      </c>
      <c r="O29" s="2" t="s">
        <v>31</v>
      </c>
      <c r="P29" s="2" t="s">
        <v>32</v>
      </c>
      <c r="Q29" s="47"/>
    </row>
    <row r="30" spans="1:17" ht="90" hidden="1" thickTop="1" x14ac:dyDescent="0.25">
      <c r="A30" s="9">
        <v>29</v>
      </c>
      <c r="B30" s="47" t="s">
        <v>1264</v>
      </c>
      <c r="C30" s="3">
        <v>891180084</v>
      </c>
      <c r="D30" s="3">
        <v>2</v>
      </c>
      <c r="E30" s="2" t="s">
        <v>1030</v>
      </c>
      <c r="F30" s="4">
        <v>900781265</v>
      </c>
      <c r="G30" s="7">
        <v>1</v>
      </c>
      <c r="H30" s="2" t="s">
        <v>1031</v>
      </c>
      <c r="I30" s="6" t="s">
        <v>1032</v>
      </c>
      <c r="J30" s="71">
        <v>42296</v>
      </c>
      <c r="K30" s="128">
        <v>84657600</v>
      </c>
      <c r="L30" s="2" t="s">
        <v>4030</v>
      </c>
      <c r="M30" s="2" t="s">
        <v>29</v>
      </c>
      <c r="N30" s="2" t="s">
        <v>30</v>
      </c>
      <c r="O30" s="2" t="s">
        <v>31</v>
      </c>
      <c r="P30" s="2" t="s">
        <v>32</v>
      </c>
      <c r="Q30" s="47"/>
    </row>
    <row r="31" spans="1:17" ht="63.75" x14ac:dyDescent="0.25">
      <c r="A31" s="15">
        <v>30</v>
      </c>
      <c r="B31" s="47" t="s">
        <v>1264</v>
      </c>
      <c r="C31" s="3">
        <v>891180084</v>
      </c>
      <c r="D31" s="3">
        <v>2</v>
      </c>
      <c r="E31" s="2" t="s">
        <v>1033</v>
      </c>
      <c r="F31" s="4">
        <v>17090973</v>
      </c>
      <c r="G31" s="7">
        <v>8</v>
      </c>
      <c r="H31" s="2" t="s">
        <v>1034</v>
      </c>
      <c r="I31" s="6" t="s">
        <v>1035</v>
      </c>
      <c r="J31" s="71">
        <v>42297</v>
      </c>
      <c r="K31" s="128">
        <v>1500000</v>
      </c>
      <c r="L31" s="2" t="s">
        <v>647</v>
      </c>
      <c r="M31" s="2" t="s">
        <v>29</v>
      </c>
      <c r="N31" s="2" t="s">
        <v>30</v>
      </c>
      <c r="O31" s="2" t="s">
        <v>31</v>
      </c>
      <c r="P31" s="2" t="s">
        <v>32</v>
      </c>
      <c r="Q31" s="47"/>
    </row>
    <row r="32" spans="1:17" ht="39.75" hidden="1" thickTop="1" x14ac:dyDescent="0.25">
      <c r="A32" s="9">
        <v>31</v>
      </c>
      <c r="B32" s="47" t="s">
        <v>1264</v>
      </c>
      <c r="C32" s="3">
        <v>891180084</v>
      </c>
      <c r="D32" s="3">
        <v>2</v>
      </c>
      <c r="E32" s="2" t="s">
        <v>1036</v>
      </c>
      <c r="F32" s="4">
        <v>900154018</v>
      </c>
      <c r="G32" s="7">
        <v>8</v>
      </c>
      <c r="H32" s="2" t="s">
        <v>1037</v>
      </c>
      <c r="I32" s="6" t="s">
        <v>1038</v>
      </c>
      <c r="J32" s="71">
        <v>42297</v>
      </c>
      <c r="K32" s="128">
        <v>299860</v>
      </c>
      <c r="L32" s="2" t="s">
        <v>288</v>
      </c>
      <c r="M32" s="2" t="s">
        <v>29</v>
      </c>
      <c r="N32" s="2" t="s">
        <v>30</v>
      </c>
      <c r="O32" s="2" t="s">
        <v>31</v>
      </c>
      <c r="P32" s="2" t="s">
        <v>32</v>
      </c>
      <c r="Q32" s="47"/>
    </row>
    <row r="33" spans="1:17" ht="77.25" thickBot="1" x14ac:dyDescent="0.3">
      <c r="A33" s="15">
        <v>32</v>
      </c>
      <c r="B33" s="47" t="s">
        <v>1264</v>
      </c>
      <c r="C33" s="3">
        <v>891180084</v>
      </c>
      <c r="D33" s="3">
        <v>2</v>
      </c>
      <c r="E33" s="2" t="s">
        <v>1039</v>
      </c>
      <c r="F33" s="4">
        <v>900317006</v>
      </c>
      <c r="G33" s="7">
        <v>0</v>
      </c>
      <c r="H33" s="2" t="s">
        <v>1040</v>
      </c>
      <c r="I33" s="6" t="s">
        <v>1041</v>
      </c>
      <c r="J33" s="71">
        <v>42298</v>
      </c>
      <c r="K33" s="128">
        <v>34804020</v>
      </c>
      <c r="L33" s="2" t="s">
        <v>647</v>
      </c>
      <c r="M33" s="2" t="s">
        <v>29</v>
      </c>
      <c r="N33" s="2" t="s">
        <v>30</v>
      </c>
      <c r="O33" s="2" t="s">
        <v>31</v>
      </c>
      <c r="P33" s="2" t="s">
        <v>32</v>
      </c>
      <c r="Q33" s="47"/>
    </row>
    <row r="34" spans="1:17" ht="77.25" thickTop="1" x14ac:dyDescent="0.25">
      <c r="A34" s="9">
        <v>33</v>
      </c>
      <c r="B34" s="47" t="s">
        <v>1264</v>
      </c>
      <c r="C34" s="3">
        <v>891180084</v>
      </c>
      <c r="D34" s="3">
        <v>2</v>
      </c>
      <c r="E34" s="2" t="s">
        <v>1042</v>
      </c>
      <c r="F34" s="4">
        <v>33750865</v>
      </c>
      <c r="G34" s="7">
        <v>1</v>
      </c>
      <c r="H34" s="2" t="s">
        <v>1043</v>
      </c>
      <c r="I34" s="6" t="s">
        <v>1044</v>
      </c>
      <c r="J34" s="71">
        <v>42297</v>
      </c>
      <c r="K34" s="128">
        <v>3000000</v>
      </c>
      <c r="L34" s="2" t="s">
        <v>647</v>
      </c>
      <c r="M34" s="2" t="s">
        <v>29</v>
      </c>
      <c r="N34" s="2" t="s">
        <v>30</v>
      </c>
      <c r="O34" s="2" t="s">
        <v>31</v>
      </c>
      <c r="P34" s="2" t="s">
        <v>32</v>
      </c>
      <c r="Q34" s="47"/>
    </row>
    <row r="35" spans="1:17" ht="77.25" thickBot="1" x14ac:dyDescent="0.3">
      <c r="A35" s="15">
        <v>34</v>
      </c>
      <c r="B35" s="47" t="s">
        <v>1264</v>
      </c>
      <c r="C35" s="3">
        <v>891180084</v>
      </c>
      <c r="D35" s="3">
        <v>2</v>
      </c>
      <c r="E35" s="2" t="s">
        <v>1045</v>
      </c>
      <c r="F35" s="4">
        <v>1075267131</v>
      </c>
      <c r="G35" s="7">
        <v>7</v>
      </c>
      <c r="H35" s="2" t="s">
        <v>1046</v>
      </c>
      <c r="I35" s="6" t="s">
        <v>1044</v>
      </c>
      <c r="J35" s="71">
        <v>42297</v>
      </c>
      <c r="K35" s="128">
        <v>3000000</v>
      </c>
      <c r="L35" s="2" t="s">
        <v>647</v>
      </c>
      <c r="M35" s="2" t="s">
        <v>29</v>
      </c>
      <c r="N35" s="2" t="s">
        <v>30</v>
      </c>
      <c r="O35" s="2" t="s">
        <v>31</v>
      </c>
      <c r="P35" s="2" t="s">
        <v>32</v>
      </c>
      <c r="Q35" s="47"/>
    </row>
    <row r="36" spans="1:17" ht="77.25" thickTop="1" x14ac:dyDescent="0.25">
      <c r="A36" s="9">
        <v>35</v>
      </c>
      <c r="B36" s="47" t="s">
        <v>1264</v>
      </c>
      <c r="C36" s="3">
        <v>891180084</v>
      </c>
      <c r="D36" s="3">
        <v>2</v>
      </c>
      <c r="E36" s="2" t="s">
        <v>1047</v>
      </c>
      <c r="F36" s="4">
        <v>1144150800</v>
      </c>
      <c r="G36" s="7">
        <v>2</v>
      </c>
      <c r="H36" s="2" t="s">
        <v>1048</v>
      </c>
      <c r="I36" s="6" t="s">
        <v>1049</v>
      </c>
      <c r="J36" s="71">
        <v>42297</v>
      </c>
      <c r="K36" s="128">
        <v>3000000</v>
      </c>
      <c r="L36" s="2" t="s">
        <v>647</v>
      </c>
      <c r="M36" s="2" t="s">
        <v>29</v>
      </c>
      <c r="N36" s="2" t="s">
        <v>30</v>
      </c>
      <c r="O36" s="2" t="s">
        <v>31</v>
      </c>
      <c r="P36" s="2" t="s">
        <v>32</v>
      </c>
      <c r="Q36" s="47"/>
    </row>
    <row r="37" spans="1:17" ht="77.25" thickBot="1" x14ac:dyDescent="0.3">
      <c r="A37" s="15">
        <v>36</v>
      </c>
      <c r="B37" s="47" t="s">
        <v>1264</v>
      </c>
      <c r="C37" s="3">
        <v>891180084</v>
      </c>
      <c r="D37" s="3">
        <v>2</v>
      </c>
      <c r="E37" s="2" t="s">
        <v>1050</v>
      </c>
      <c r="F37" s="4">
        <v>1110540432</v>
      </c>
      <c r="G37" s="7">
        <v>5</v>
      </c>
      <c r="H37" s="2" t="s">
        <v>1051</v>
      </c>
      <c r="I37" s="6" t="s">
        <v>1049</v>
      </c>
      <c r="J37" s="71">
        <v>42297</v>
      </c>
      <c r="K37" s="128">
        <v>3000000</v>
      </c>
      <c r="L37" s="2" t="s">
        <v>647</v>
      </c>
      <c r="M37" s="2" t="s">
        <v>29</v>
      </c>
      <c r="N37" s="2" t="s">
        <v>30</v>
      </c>
      <c r="O37" s="2" t="s">
        <v>31</v>
      </c>
      <c r="P37" s="2" t="s">
        <v>32</v>
      </c>
      <c r="Q37" s="47"/>
    </row>
    <row r="38" spans="1:17" ht="64.5" thickTop="1" x14ac:dyDescent="0.25">
      <c r="A38" s="9">
        <v>37</v>
      </c>
      <c r="B38" s="47" t="s">
        <v>1264</v>
      </c>
      <c r="C38" s="3">
        <v>891180084</v>
      </c>
      <c r="D38" s="3">
        <v>2</v>
      </c>
      <c r="E38" s="2" t="s">
        <v>137</v>
      </c>
      <c r="F38" s="4">
        <v>1075245844</v>
      </c>
      <c r="G38" s="7">
        <v>5</v>
      </c>
      <c r="H38" s="2" t="s">
        <v>1052</v>
      </c>
      <c r="I38" s="6" t="s">
        <v>1053</v>
      </c>
      <c r="J38" s="71">
        <v>42297</v>
      </c>
      <c r="K38" s="128">
        <v>3000000</v>
      </c>
      <c r="L38" s="2" t="s">
        <v>647</v>
      </c>
      <c r="M38" s="2" t="s">
        <v>29</v>
      </c>
      <c r="N38" s="2" t="s">
        <v>30</v>
      </c>
      <c r="O38" s="2" t="s">
        <v>31</v>
      </c>
      <c r="P38" s="2" t="s">
        <v>32</v>
      </c>
      <c r="Q38" s="47"/>
    </row>
    <row r="39" spans="1:17" ht="77.25" thickBot="1" x14ac:dyDescent="0.3">
      <c r="A39" s="15">
        <v>38</v>
      </c>
      <c r="B39" s="47" t="s">
        <v>1264</v>
      </c>
      <c r="C39" s="3">
        <v>891180084</v>
      </c>
      <c r="D39" s="3">
        <v>2</v>
      </c>
      <c r="E39" s="2" t="s">
        <v>1054</v>
      </c>
      <c r="F39" s="4">
        <v>12104630</v>
      </c>
      <c r="G39" s="7">
        <v>1</v>
      </c>
      <c r="H39" s="2" t="s">
        <v>1055</v>
      </c>
      <c r="I39" s="6" t="s">
        <v>1056</v>
      </c>
      <c r="J39" s="71">
        <v>42298</v>
      </c>
      <c r="K39" s="128">
        <v>4799500</v>
      </c>
      <c r="L39" s="2" t="s">
        <v>647</v>
      </c>
      <c r="M39" s="2" t="s">
        <v>29</v>
      </c>
      <c r="N39" s="2" t="s">
        <v>30</v>
      </c>
      <c r="O39" s="2" t="s">
        <v>31</v>
      </c>
      <c r="P39" s="2" t="s">
        <v>32</v>
      </c>
      <c r="Q39" s="47"/>
    </row>
    <row r="40" spans="1:17" ht="65.25" hidden="1" thickTop="1" thickBot="1" x14ac:dyDescent="0.3">
      <c r="A40" s="9">
        <v>39</v>
      </c>
      <c r="B40" s="47" t="s">
        <v>1264</v>
      </c>
      <c r="C40" s="3">
        <v>891180084</v>
      </c>
      <c r="D40" s="3">
        <v>2</v>
      </c>
      <c r="E40" s="2" t="s">
        <v>1057</v>
      </c>
      <c r="F40" s="4">
        <v>55196623</v>
      </c>
      <c r="G40" s="7">
        <v>1</v>
      </c>
      <c r="H40" s="2" t="s">
        <v>1058</v>
      </c>
      <c r="I40" s="6" t="s">
        <v>1059</v>
      </c>
      <c r="J40" s="71">
        <v>42298</v>
      </c>
      <c r="K40" s="128">
        <v>3360000</v>
      </c>
      <c r="L40" s="2" t="s">
        <v>288</v>
      </c>
      <c r="M40" s="2" t="s">
        <v>29</v>
      </c>
      <c r="N40" s="2" t="s">
        <v>30</v>
      </c>
      <c r="O40" s="2" t="s">
        <v>31</v>
      </c>
      <c r="P40" s="2" t="s">
        <v>32</v>
      </c>
      <c r="Q40" s="47"/>
    </row>
    <row r="41" spans="1:17" ht="230.25" hidden="1" thickBot="1" x14ac:dyDescent="0.3">
      <c r="A41" s="15">
        <v>40</v>
      </c>
      <c r="B41" s="47" t="s">
        <v>1264</v>
      </c>
      <c r="C41" s="3">
        <v>891180084</v>
      </c>
      <c r="D41" s="3">
        <v>2</v>
      </c>
      <c r="E41" s="2" t="s">
        <v>594</v>
      </c>
      <c r="F41" s="4">
        <v>55153458</v>
      </c>
      <c r="G41" s="7">
        <v>6</v>
      </c>
      <c r="H41" s="2" t="s">
        <v>1060</v>
      </c>
      <c r="I41" s="6" t="s">
        <v>1061</v>
      </c>
      <c r="J41" s="71">
        <v>42299</v>
      </c>
      <c r="K41" s="128">
        <v>4755100</v>
      </c>
      <c r="L41" s="2" t="s">
        <v>4030</v>
      </c>
      <c r="M41" s="2" t="s">
        <v>29</v>
      </c>
      <c r="N41" s="2" t="s">
        <v>30</v>
      </c>
      <c r="O41" s="2" t="s">
        <v>31</v>
      </c>
      <c r="P41" s="2" t="s">
        <v>32</v>
      </c>
      <c r="Q41" s="47"/>
    </row>
    <row r="42" spans="1:17" ht="78" hidden="1" thickTop="1" thickBot="1" x14ac:dyDescent="0.3">
      <c r="A42" s="9">
        <v>41</v>
      </c>
      <c r="B42" s="47" t="s">
        <v>1264</v>
      </c>
      <c r="C42" s="3">
        <v>891180084</v>
      </c>
      <c r="D42" s="3">
        <v>2</v>
      </c>
      <c r="E42" s="2" t="s">
        <v>603</v>
      </c>
      <c r="F42" s="4">
        <v>12127303</v>
      </c>
      <c r="G42" s="7">
        <v>7</v>
      </c>
      <c r="H42" s="2" t="s">
        <v>1062</v>
      </c>
      <c r="I42" s="6" t="s">
        <v>1063</v>
      </c>
      <c r="J42" s="71">
        <v>42304</v>
      </c>
      <c r="K42" s="128">
        <v>2000000</v>
      </c>
      <c r="L42" s="2" t="s">
        <v>288</v>
      </c>
      <c r="M42" s="2" t="s">
        <v>29</v>
      </c>
      <c r="N42" s="2" t="s">
        <v>30</v>
      </c>
      <c r="O42" s="2" t="s">
        <v>31</v>
      </c>
      <c r="P42" s="2" t="s">
        <v>32</v>
      </c>
      <c r="Q42" s="47"/>
    </row>
    <row r="43" spans="1:17" ht="115.5" hidden="1" thickBot="1" x14ac:dyDescent="0.3">
      <c r="A43" s="15">
        <v>42</v>
      </c>
      <c r="B43" s="47" t="s">
        <v>1264</v>
      </c>
      <c r="C43" s="3">
        <v>891180084</v>
      </c>
      <c r="D43" s="3">
        <v>2</v>
      </c>
      <c r="E43" s="2" t="s">
        <v>1064</v>
      </c>
      <c r="F43" s="4">
        <v>12113423</v>
      </c>
      <c r="G43" s="7">
        <v>1</v>
      </c>
      <c r="H43" s="2" t="s">
        <v>1065</v>
      </c>
      <c r="I43" s="6" t="s">
        <v>1066</v>
      </c>
      <c r="J43" s="71">
        <v>42306</v>
      </c>
      <c r="K43" s="128">
        <v>342200</v>
      </c>
      <c r="L43" s="2" t="s">
        <v>4030</v>
      </c>
      <c r="M43" s="2" t="s">
        <v>29</v>
      </c>
      <c r="N43" s="2" t="s">
        <v>30</v>
      </c>
      <c r="O43" s="2" t="s">
        <v>31</v>
      </c>
      <c r="P43" s="2" t="s">
        <v>32</v>
      </c>
      <c r="Q43" s="47"/>
    </row>
    <row r="44" spans="1:17" ht="102.75" thickTop="1" x14ac:dyDescent="0.25">
      <c r="A44" s="9">
        <v>43</v>
      </c>
      <c r="B44" s="47" t="s">
        <v>1264</v>
      </c>
      <c r="C44" s="3">
        <v>891180084</v>
      </c>
      <c r="D44" s="3">
        <v>2</v>
      </c>
      <c r="E44" s="2" t="s">
        <v>906</v>
      </c>
      <c r="F44" s="4">
        <v>36310492</v>
      </c>
      <c r="G44" s="7">
        <v>1</v>
      </c>
      <c r="H44" s="2" t="s">
        <v>1067</v>
      </c>
      <c r="I44" s="6" t="s">
        <v>1068</v>
      </c>
      <c r="J44" s="71">
        <v>42311</v>
      </c>
      <c r="K44" s="128">
        <v>3750000</v>
      </c>
      <c r="L44" s="2" t="s">
        <v>647</v>
      </c>
      <c r="M44" s="2" t="s">
        <v>29</v>
      </c>
      <c r="N44" s="2" t="s">
        <v>30</v>
      </c>
      <c r="O44" s="2" t="s">
        <v>31</v>
      </c>
      <c r="P44" s="2" t="s">
        <v>32</v>
      </c>
      <c r="Q44" s="47"/>
    </row>
    <row r="45" spans="1:17" ht="64.5" thickBot="1" x14ac:dyDescent="0.3">
      <c r="A45" s="15">
        <v>44</v>
      </c>
      <c r="B45" s="47" t="s">
        <v>1264</v>
      </c>
      <c r="C45" s="3">
        <v>891180084</v>
      </c>
      <c r="D45" s="3">
        <v>2</v>
      </c>
      <c r="E45" s="2" t="s">
        <v>1069</v>
      </c>
      <c r="F45" s="4">
        <v>1075223995</v>
      </c>
      <c r="G45" s="7">
        <v>4</v>
      </c>
      <c r="H45" s="2" t="s">
        <v>1070</v>
      </c>
      <c r="I45" s="6" t="s">
        <v>1071</v>
      </c>
      <c r="J45" s="71">
        <v>42311</v>
      </c>
      <c r="K45" s="128">
        <v>1500000</v>
      </c>
      <c r="L45" s="2" t="s">
        <v>647</v>
      </c>
      <c r="M45" s="2" t="s">
        <v>29</v>
      </c>
      <c r="N45" s="2" t="s">
        <v>30</v>
      </c>
      <c r="O45" s="2" t="s">
        <v>31</v>
      </c>
      <c r="P45" s="2" t="s">
        <v>32</v>
      </c>
      <c r="Q45" s="47"/>
    </row>
    <row r="46" spans="1:17" ht="115.5" thickTop="1" x14ac:dyDescent="0.25">
      <c r="A46" s="9">
        <v>45</v>
      </c>
      <c r="B46" s="47" t="s">
        <v>1264</v>
      </c>
      <c r="C46" s="3">
        <v>891180084</v>
      </c>
      <c r="D46" s="3">
        <v>2</v>
      </c>
      <c r="E46" s="2" t="s">
        <v>597</v>
      </c>
      <c r="F46" s="4">
        <v>1075242590</v>
      </c>
      <c r="G46" s="7">
        <v>6</v>
      </c>
      <c r="H46" s="2" t="s">
        <v>1072</v>
      </c>
      <c r="I46" s="6" t="s">
        <v>1073</v>
      </c>
      <c r="J46" s="71">
        <v>42311</v>
      </c>
      <c r="K46" s="128">
        <v>4402200</v>
      </c>
      <c r="L46" s="2" t="s">
        <v>647</v>
      </c>
      <c r="M46" s="2" t="s">
        <v>29</v>
      </c>
      <c r="N46" s="2" t="s">
        <v>30</v>
      </c>
      <c r="O46" s="2" t="s">
        <v>31</v>
      </c>
      <c r="P46" s="2" t="s">
        <v>32</v>
      </c>
      <c r="Q46" s="47"/>
    </row>
    <row r="47" spans="1:17" ht="89.25" x14ac:dyDescent="0.25">
      <c r="A47" s="15">
        <v>46</v>
      </c>
      <c r="B47" s="47" t="s">
        <v>1264</v>
      </c>
      <c r="C47" s="3">
        <v>891180084</v>
      </c>
      <c r="D47" s="3">
        <v>2</v>
      </c>
      <c r="E47" s="2" t="s">
        <v>862</v>
      </c>
      <c r="F47" s="4">
        <v>1075277647</v>
      </c>
      <c r="G47" s="7">
        <v>8</v>
      </c>
      <c r="H47" s="2" t="s">
        <v>1074</v>
      </c>
      <c r="I47" s="6" t="s">
        <v>1075</v>
      </c>
      <c r="J47" s="71">
        <v>42311</v>
      </c>
      <c r="K47" s="128">
        <v>1400000</v>
      </c>
      <c r="L47" s="2" t="s">
        <v>647</v>
      </c>
      <c r="M47" s="2" t="s">
        <v>29</v>
      </c>
      <c r="N47" s="2" t="s">
        <v>30</v>
      </c>
      <c r="O47" s="2" t="s">
        <v>31</v>
      </c>
      <c r="P47" s="2" t="s">
        <v>32</v>
      </c>
      <c r="Q47" s="47"/>
    </row>
    <row r="48" spans="1:17" ht="90" hidden="1" thickTop="1" x14ac:dyDescent="0.25">
      <c r="A48" s="9">
        <v>47</v>
      </c>
      <c r="B48" s="47" t="s">
        <v>1264</v>
      </c>
      <c r="C48" s="3">
        <v>891180084</v>
      </c>
      <c r="D48" s="3">
        <v>2</v>
      </c>
      <c r="E48" s="2" t="s">
        <v>1076</v>
      </c>
      <c r="F48" s="4">
        <v>7687792</v>
      </c>
      <c r="G48" s="7">
        <v>9</v>
      </c>
      <c r="H48" s="2" t="s">
        <v>1077</v>
      </c>
      <c r="I48" s="6" t="s">
        <v>1078</v>
      </c>
      <c r="J48" s="71">
        <v>42312</v>
      </c>
      <c r="K48" s="128">
        <v>2761000</v>
      </c>
      <c r="L48" s="2" t="s">
        <v>4030</v>
      </c>
      <c r="M48" s="2" t="s">
        <v>29</v>
      </c>
      <c r="N48" s="2" t="s">
        <v>30</v>
      </c>
      <c r="O48" s="2" t="s">
        <v>31</v>
      </c>
      <c r="P48" s="2" t="s">
        <v>32</v>
      </c>
      <c r="Q48" s="47"/>
    </row>
    <row r="49" spans="1:17" ht="51.75" thickBot="1" x14ac:dyDescent="0.3">
      <c r="A49" s="15">
        <v>48</v>
      </c>
      <c r="B49" s="47" t="s">
        <v>1264</v>
      </c>
      <c r="C49" s="3">
        <v>891180084</v>
      </c>
      <c r="D49" s="3">
        <v>2</v>
      </c>
      <c r="E49" s="2" t="s">
        <v>1079</v>
      </c>
      <c r="F49" s="4">
        <v>12283078</v>
      </c>
      <c r="G49" s="7">
        <v>1</v>
      </c>
      <c r="H49" s="2" t="s">
        <v>1080</v>
      </c>
      <c r="I49" s="6" t="s">
        <v>1081</v>
      </c>
      <c r="J49" s="71">
        <v>42314</v>
      </c>
      <c r="K49" s="128">
        <v>2319167</v>
      </c>
      <c r="L49" s="2" t="s">
        <v>647</v>
      </c>
      <c r="M49" s="2" t="s">
        <v>29</v>
      </c>
      <c r="N49" s="2" t="s">
        <v>30</v>
      </c>
      <c r="O49" s="2" t="s">
        <v>31</v>
      </c>
      <c r="P49" s="2" t="s">
        <v>32</v>
      </c>
      <c r="Q49" s="47"/>
    </row>
    <row r="50" spans="1:17" ht="115.5" thickTop="1" x14ac:dyDescent="0.25">
      <c r="A50" s="9">
        <v>49</v>
      </c>
      <c r="B50" s="47" t="s">
        <v>1264</v>
      </c>
      <c r="C50" s="3">
        <v>891180084</v>
      </c>
      <c r="D50" s="3">
        <v>2</v>
      </c>
      <c r="E50" s="2" t="s">
        <v>1082</v>
      </c>
      <c r="F50" s="4">
        <v>33750169</v>
      </c>
      <c r="G50" s="7">
        <v>3</v>
      </c>
      <c r="H50" s="2" t="s">
        <v>1083</v>
      </c>
      <c r="I50" s="6" t="s">
        <v>1084</v>
      </c>
      <c r="J50" s="71">
        <v>42314</v>
      </c>
      <c r="K50" s="128">
        <v>1392000</v>
      </c>
      <c r="L50" s="2" t="s">
        <v>647</v>
      </c>
      <c r="M50" s="2" t="s">
        <v>29</v>
      </c>
      <c r="N50" s="2" t="s">
        <v>30</v>
      </c>
      <c r="O50" s="2" t="s">
        <v>31</v>
      </c>
      <c r="P50" s="2" t="s">
        <v>32</v>
      </c>
      <c r="Q50" s="47"/>
    </row>
    <row r="51" spans="1:17" ht="115.5" thickBot="1" x14ac:dyDescent="0.3">
      <c r="A51" s="15">
        <v>50</v>
      </c>
      <c r="B51" s="47" t="s">
        <v>1264</v>
      </c>
      <c r="C51" s="3">
        <v>891180084</v>
      </c>
      <c r="D51" s="3">
        <v>2</v>
      </c>
      <c r="E51" s="2" t="s">
        <v>1085</v>
      </c>
      <c r="F51" s="4">
        <v>40770426</v>
      </c>
      <c r="G51" s="7">
        <v>2</v>
      </c>
      <c r="H51" s="2" t="s">
        <v>1086</v>
      </c>
      <c r="I51" s="6" t="s">
        <v>1087</v>
      </c>
      <c r="J51" s="71">
        <v>42317</v>
      </c>
      <c r="K51" s="128">
        <v>3946800</v>
      </c>
      <c r="L51" s="2" t="s">
        <v>647</v>
      </c>
      <c r="M51" s="2" t="s">
        <v>29</v>
      </c>
      <c r="N51" s="2" t="s">
        <v>30</v>
      </c>
      <c r="O51" s="2" t="s">
        <v>31</v>
      </c>
      <c r="P51" s="2" t="s">
        <v>32</v>
      </c>
      <c r="Q51" s="47"/>
    </row>
    <row r="52" spans="1:17" ht="90.75" hidden="1" thickTop="1" thickBot="1" x14ac:dyDescent="0.3">
      <c r="A52" s="9">
        <v>51</v>
      </c>
      <c r="B52" s="47" t="s">
        <v>1264</v>
      </c>
      <c r="C52" s="3">
        <v>891180084</v>
      </c>
      <c r="D52" s="3">
        <v>2</v>
      </c>
      <c r="E52" s="2" t="s">
        <v>1088</v>
      </c>
      <c r="F52" s="4">
        <v>860005114</v>
      </c>
      <c r="G52" s="7">
        <v>4</v>
      </c>
      <c r="H52" s="2" t="s">
        <v>1089</v>
      </c>
      <c r="I52" s="6" t="s">
        <v>1090</v>
      </c>
      <c r="J52" s="71">
        <v>42321</v>
      </c>
      <c r="K52" s="128">
        <v>276952</v>
      </c>
      <c r="L52" s="2" t="s">
        <v>4030</v>
      </c>
      <c r="M52" s="2" t="s">
        <v>29</v>
      </c>
      <c r="N52" s="2" t="s">
        <v>30</v>
      </c>
      <c r="O52" s="2" t="s">
        <v>31</v>
      </c>
      <c r="P52" s="2" t="s">
        <v>32</v>
      </c>
      <c r="Q52" s="47"/>
    </row>
    <row r="53" spans="1:17" ht="51.75" hidden="1" thickBot="1" x14ac:dyDescent="0.3">
      <c r="A53" s="15">
        <v>52</v>
      </c>
      <c r="B53" s="47" t="s">
        <v>1264</v>
      </c>
      <c r="C53" s="3">
        <v>891180084</v>
      </c>
      <c r="D53" s="3">
        <v>2</v>
      </c>
      <c r="E53" s="2" t="s">
        <v>1091</v>
      </c>
      <c r="F53" s="4">
        <v>28968063</v>
      </c>
      <c r="G53" s="7">
        <v>0</v>
      </c>
      <c r="H53" s="2" t="s">
        <v>1092</v>
      </c>
      <c r="I53" s="6" t="s">
        <v>1093</v>
      </c>
      <c r="J53" s="71">
        <v>42321</v>
      </c>
      <c r="K53" s="128">
        <v>8517999</v>
      </c>
      <c r="L53" s="2" t="s">
        <v>288</v>
      </c>
      <c r="M53" s="2" t="s">
        <v>29</v>
      </c>
      <c r="N53" s="2" t="s">
        <v>30</v>
      </c>
      <c r="O53" s="2" t="s">
        <v>31</v>
      </c>
      <c r="P53" s="2" t="s">
        <v>32</v>
      </c>
      <c r="Q53" s="47"/>
    </row>
    <row r="54" spans="1:17" ht="102.75" thickTop="1" x14ac:dyDescent="0.25">
      <c r="A54" s="9">
        <v>53</v>
      </c>
      <c r="B54" s="47" t="s">
        <v>1264</v>
      </c>
      <c r="C54" s="3">
        <v>891180084</v>
      </c>
      <c r="D54" s="3">
        <v>2</v>
      </c>
      <c r="E54" s="2" t="s">
        <v>1094</v>
      </c>
      <c r="F54" s="4">
        <v>36168966</v>
      </c>
      <c r="G54" s="7">
        <v>2</v>
      </c>
      <c r="H54" s="2" t="s">
        <v>1095</v>
      </c>
      <c r="I54" s="6" t="s">
        <v>1096</v>
      </c>
      <c r="J54" s="71">
        <v>42325</v>
      </c>
      <c r="K54" s="128">
        <v>1248000</v>
      </c>
      <c r="L54" s="2" t="s">
        <v>647</v>
      </c>
      <c r="M54" s="2" t="s">
        <v>29</v>
      </c>
      <c r="N54" s="2" t="s">
        <v>30</v>
      </c>
      <c r="O54" s="2" t="s">
        <v>31</v>
      </c>
      <c r="P54" s="2" t="s">
        <v>32</v>
      </c>
      <c r="Q54" s="47"/>
    </row>
    <row r="55" spans="1:17" ht="76.5" hidden="1" x14ac:dyDescent="0.25">
      <c r="A55" s="15">
        <v>54</v>
      </c>
      <c r="B55" s="47" t="s">
        <v>1264</v>
      </c>
      <c r="C55" s="3">
        <v>891180084</v>
      </c>
      <c r="D55" s="3">
        <v>2</v>
      </c>
      <c r="E55" s="2" t="s">
        <v>1097</v>
      </c>
      <c r="F55" s="4">
        <v>1075279440</v>
      </c>
      <c r="G55" s="7">
        <v>1</v>
      </c>
      <c r="H55" s="2" t="s">
        <v>1098</v>
      </c>
      <c r="I55" s="6" t="s">
        <v>1099</v>
      </c>
      <c r="J55" s="71">
        <v>42325</v>
      </c>
      <c r="K55" s="128">
        <v>1500000</v>
      </c>
      <c r="L55" s="2" t="s">
        <v>4030</v>
      </c>
      <c r="M55" s="2" t="s">
        <v>29</v>
      </c>
      <c r="N55" s="2" t="s">
        <v>30</v>
      </c>
      <c r="O55" s="2" t="s">
        <v>31</v>
      </c>
      <c r="P55" s="2" t="s">
        <v>32</v>
      </c>
      <c r="Q55" s="47"/>
    </row>
    <row r="56" spans="1:17" ht="51.75" hidden="1" thickTop="1" x14ac:dyDescent="0.25">
      <c r="A56" s="9">
        <v>55</v>
      </c>
      <c r="B56" s="47" t="s">
        <v>1264</v>
      </c>
      <c r="C56" s="3">
        <v>891180084</v>
      </c>
      <c r="D56" s="3">
        <v>2</v>
      </c>
      <c r="E56" s="2" t="s">
        <v>699</v>
      </c>
      <c r="F56" s="4">
        <v>800255008</v>
      </c>
      <c r="G56" s="7">
        <v>5</v>
      </c>
      <c r="H56" s="2" t="s">
        <v>1100</v>
      </c>
      <c r="I56" s="6" t="s">
        <v>1101</v>
      </c>
      <c r="J56" s="71">
        <v>42325</v>
      </c>
      <c r="K56" s="128">
        <v>232000</v>
      </c>
      <c r="L56" s="2" t="s">
        <v>4030</v>
      </c>
      <c r="M56" s="2" t="s">
        <v>29</v>
      </c>
      <c r="N56" s="2" t="s">
        <v>30</v>
      </c>
      <c r="O56" s="2" t="s">
        <v>31</v>
      </c>
      <c r="P56" s="2" t="s">
        <v>32</v>
      </c>
      <c r="Q56" s="47"/>
    </row>
    <row r="57" spans="1:17" ht="102" hidden="1" x14ac:dyDescent="0.25">
      <c r="A57" s="15">
        <v>56</v>
      </c>
      <c r="B57" s="47" t="s">
        <v>1264</v>
      </c>
      <c r="C57" s="3">
        <v>891180084</v>
      </c>
      <c r="D57" s="3">
        <v>2</v>
      </c>
      <c r="E57" s="2" t="s">
        <v>603</v>
      </c>
      <c r="F57" s="4">
        <v>12127303</v>
      </c>
      <c r="G57" s="7">
        <v>7</v>
      </c>
      <c r="H57" s="2" t="s">
        <v>1102</v>
      </c>
      <c r="I57" s="6" t="s">
        <v>1103</v>
      </c>
      <c r="J57" s="71">
        <v>42327</v>
      </c>
      <c r="K57" s="128">
        <v>3399000</v>
      </c>
      <c r="L57" s="2" t="s">
        <v>288</v>
      </c>
      <c r="M57" s="2" t="s">
        <v>29</v>
      </c>
      <c r="N57" s="2" t="s">
        <v>30</v>
      </c>
      <c r="O57" s="2" t="s">
        <v>31</v>
      </c>
      <c r="P57" s="2" t="s">
        <v>32</v>
      </c>
      <c r="Q57" s="47"/>
    </row>
    <row r="58" spans="1:17" ht="51.75" hidden="1" thickTop="1" x14ac:dyDescent="0.25">
      <c r="A58" s="9">
        <v>57</v>
      </c>
      <c r="B58" s="47" t="s">
        <v>1264</v>
      </c>
      <c r="C58" s="3">
        <v>891180084</v>
      </c>
      <c r="D58" s="3">
        <v>2</v>
      </c>
      <c r="E58" s="2" t="s">
        <v>307</v>
      </c>
      <c r="F58" s="4">
        <v>900754314</v>
      </c>
      <c r="G58" s="7">
        <v>8</v>
      </c>
      <c r="H58" s="2" t="s">
        <v>1104</v>
      </c>
      <c r="I58" s="6" t="s">
        <v>1105</v>
      </c>
      <c r="J58" s="71">
        <v>42327</v>
      </c>
      <c r="K58" s="128">
        <v>1387360</v>
      </c>
      <c r="L58" s="2" t="s">
        <v>4030</v>
      </c>
      <c r="M58" s="2" t="s">
        <v>29</v>
      </c>
      <c r="N58" s="2" t="s">
        <v>30</v>
      </c>
      <c r="O58" s="2" t="s">
        <v>31</v>
      </c>
      <c r="P58" s="2" t="s">
        <v>32</v>
      </c>
      <c r="Q58" s="47"/>
    </row>
    <row r="59" spans="1:17" ht="76.5" hidden="1" x14ac:dyDescent="0.25">
      <c r="A59" s="15">
        <v>58</v>
      </c>
      <c r="B59" s="47" t="s">
        <v>1264</v>
      </c>
      <c r="C59" s="3">
        <v>891180084</v>
      </c>
      <c r="D59" s="3">
        <v>2</v>
      </c>
      <c r="E59" s="2" t="s">
        <v>1106</v>
      </c>
      <c r="F59" s="4">
        <v>26428435</v>
      </c>
      <c r="G59" s="7">
        <v>3</v>
      </c>
      <c r="H59" s="2" t="s">
        <v>1107</v>
      </c>
      <c r="I59" s="6" t="s">
        <v>1108</v>
      </c>
      <c r="J59" s="71">
        <v>42327</v>
      </c>
      <c r="K59" s="128">
        <v>2280000</v>
      </c>
      <c r="L59" s="2" t="s">
        <v>288</v>
      </c>
      <c r="M59" s="2" t="s">
        <v>29</v>
      </c>
      <c r="N59" s="2" t="s">
        <v>30</v>
      </c>
      <c r="O59" s="2" t="s">
        <v>31</v>
      </c>
      <c r="P59" s="2" t="s">
        <v>32</v>
      </c>
      <c r="Q59" s="47"/>
    </row>
    <row r="60" spans="1:17" ht="77.25" hidden="1" thickTop="1" x14ac:dyDescent="0.25">
      <c r="A60" s="9">
        <v>59</v>
      </c>
      <c r="B60" s="47" t="s">
        <v>1264</v>
      </c>
      <c r="C60" s="3">
        <v>891180084</v>
      </c>
      <c r="D60" s="3">
        <v>2</v>
      </c>
      <c r="E60" s="2" t="s">
        <v>1109</v>
      </c>
      <c r="F60" s="4">
        <v>26422290</v>
      </c>
      <c r="G60" s="7">
        <v>5</v>
      </c>
      <c r="H60" s="2" t="s">
        <v>1110</v>
      </c>
      <c r="I60" s="6" t="s">
        <v>1111</v>
      </c>
      <c r="J60" s="71">
        <v>42327</v>
      </c>
      <c r="K60" s="128">
        <v>1200000</v>
      </c>
      <c r="L60" s="2" t="s">
        <v>288</v>
      </c>
      <c r="M60" s="2" t="s">
        <v>29</v>
      </c>
      <c r="N60" s="2" t="s">
        <v>30</v>
      </c>
      <c r="O60" s="2" t="s">
        <v>31</v>
      </c>
      <c r="P60" s="2" t="s">
        <v>32</v>
      </c>
      <c r="Q60" s="47"/>
    </row>
    <row r="61" spans="1:17" ht="89.25" hidden="1" x14ac:dyDescent="0.25">
      <c r="A61" s="15">
        <v>60</v>
      </c>
      <c r="B61" s="47" t="s">
        <v>1264</v>
      </c>
      <c r="C61" s="3">
        <v>891180084</v>
      </c>
      <c r="D61" s="3">
        <v>2</v>
      </c>
      <c r="E61" s="2" t="s">
        <v>1112</v>
      </c>
      <c r="F61" s="4">
        <v>830025281</v>
      </c>
      <c r="G61" s="7">
        <v>2</v>
      </c>
      <c r="H61" s="2" t="s">
        <v>1113</v>
      </c>
      <c r="I61" s="6" t="s">
        <v>1114</v>
      </c>
      <c r="J61" s="71">
        <v>42328</v>
      </c>
      <c r="K61" s="128">
        <v>1712700</v>
      </c>
      <c r="L61" s="2" t="s">
        <v>4030</v>
      </c>
      <c r="M61" s="2" t="s">
        <v>29</v>
      </c>
      <c r="N61" s="2" t="s">
        <v>30</v>
      </c>
      <c r="O61" s="2" t="s">
        <v>31</v>
      </c>
      <c r="P61" s="2" t="s">
        <v>32</v>
      </c>
      <c r="Q61" s="47"/>
    </row>
    <row r="62" spans="1:17" ht="77.25" hidden="1" thickTop="1" x14ac:dyDescent="0.25">
      <c r="A62" s="9">
        <v>61</v>
      </c>
      <c r="B62" s="47" t="s">
        <v>1264</v>
      </c>
      <c r="C62" s="3">
        <v>891180084</v>
      </c>
      <c r="D62" s="3">
        <v>2</v>
      </c>
      <c r="E62" s="2" t="s">
        <v>1115</v>
      </c>
      <c r="F62" s="4">
        <v>830118342</v>
      </c>
      <c r="G62" s="7">
        <v>3</v>
      </c>
      <c r="H62" s="2" t="s">
        <v>1116</v>
      </c>
      <c r="I62" s="6" t="s">
        <v>1117</v>
      </c>
      <c r="J62" s="71">
        <v>42328</v>
      </c>
      <c r="K62" s="128">
        <v>4900734</v>
      </c>
      <c r="L62" s="2" t="s">
        <v>4030</v>
      </c>
      <c r="M62" s="2" t="s">
        <v>29</v>
      </c>
      <c r="N62" s="2" t="s">
        <v>30</v>
      </c>
      <c r="O62" s="2" t="s">
        <v>31</v>
      </c>
      <c r="P62" s="2" t="s">
        <v>32</v>
      </c>
      <c r="Q62" s="47"/>
    </row>
    <row r="63" spans="1:17" ht="102" x14ac:dyDescent="0.25">
      <c r="A63" s="15">
        <v>62</v>
      </c>
      <c r="B63" s="47" t="s">
        <v>1264</v>
      </c>
      <c r="C63" s="3">
        <v>891180084</v>
      </c>
      <c r="D63" s="3">
        <v>2</v>
      </c>
      <c r="E63" s="2" t="s">
        <v>1118</v>
      </c>
      <c r="F63" s="4">
        <v>1075274851</v>
      </c>
      <c r="G63" s="7">
        <v>0</v>
      </c>
      <c r="H63" s="2" t="s">
        <v>1119</v>
      </c>
      <c r="I63" s="6" t="s">
        <v>1120</v>
      </c>
      <c r="J63" s="71">
        <v>42328</v>
      </c>
      <c r="K63" s="128">
        <v>2528333</v>
      </c>
      <c r="L63" s="2" t="s">
        <v>647</v>
      </c>
      <c r="M63" s="2" t="s">
        <v>29</v>
      </c>
      <c r="N63" s="2" t="s">
        <v>30</v>
      </c>
      <c r="O63" s="2" t="s">
        <v>31</v>
      </c>
      <c r="P63" s="2" t="s">
        <v>32</v>
      </c>
      <c r="Q63" s="47"/>
    </row>
    <row r="64" spans="1:17" ht="39.75" hidden="1" thickTop="1" x14ac:dyDescent="0.25">
      <c r="A64" s="9">
        <v>63</v>
      </c>
      <c r="B64" s="47" t="s">
        <v>1264</v>
      </c>
      <c r="C64" s="3">
        <v>891180084</v>
      </c>
      <c r="D64" s="3">
        <v>2</v>
      </c>
      <c r="E64" s="2" t="s">
        <v>1121</v>
      </c>
      <c r="F64" s="4">
        <v>900438464</v>
      </c>
      <c r="G64" s="7">
        <v>1</v>
      </c>
      <c r="H64" s="2" t="s">
        <v>1122</v>
      </c>
      <c r="I64" s="6" t="s">
        <v>1123</v>
      </c>
      <c r="J64" s="71">
        <v>42331</v>
      </c>
      <c r="K64" s="128">
        <v>4500000</v>
      </c>
      <c r="L64" s="2" t="s">
        <v>288</v>
      </c>
      <c r="M64" s="2" t="s">
        <v>29</v>
      </c>
      <c r="N64" s="2" t="s">
        <v>30</v>
      </c>
      <c r="O64" s="2" t="s">
        <v>31</v>
      </c>
      <c r="P64" s="2" t="s">
        <v>32</v>
      </c>
      <c r="Q64" s="47"/>
    </row>
    <row r="65" spans="1:17" ht="63.75" hidden="1" x14ac:dyDescent="0.25">
      <c r="A65" s="15">
        <v>64</v>
      </c>
      <c r="B65" s="47" t="s">
        <v>1264</v>
      </c>
      <c r="C65" s="3">
        <v>891180084</v>
      </c>
      <c r="D65" s="3">
        <v>2</v>
      </c>
      <c r="E65" s="2" t="s">
        <v>1124</v>
      </c>
      <c r="F65" s="4">
        <v>830510377</v>
      </c>
      <c r="G65" s="7">
        <v>0</v>
      </c>
      <c r="H65" s="2" t="s">
        <v>1125</v>
      </c>
      <c r="I65" s="6" t="s">
        <v>1126</v>
      </c>
      <c r="J65" s="71">
        <v>42332</v>
      </c>
      <c r="K65" s="128">
        <v>928000</v>
      </c>
      <c r="L65" s="2" t="s">
        <v>288</v>
      </c>
      <c r="M65" s="2" t="s">
        <v>29</v>
      </c>
      <c r="N65" s="2" t="s">
        <v>30</v>
      </c>
      <c r="O65" s="2" t="s">
        <v>31</v>
      </c>
      <c r="P65" s="2" t="s">
        <v>32</v>
      </c>
      <c r="Q65" s="47"/>
    </row>
    <row r="66" spans="1:17" ht="115.5" hidden="1" thickTop="1" x14ac:dyDescent="0.25">
      <c r="A66" s="9">
        <v>65</v>
      </c>
      <c r="B66" s="47" t="s">
        <v>1264</v>
      </c>
      <c r="C66" s="3">
        <v>891180084</v>
      </c>
      <c r="D66" s="3">
        <v>2</v>
      </c>
      <c r="E66" s="2" t="s">
        <v>1127</v>
      </c>
      <c r="F66" s="4">
        <v>55165430</v>
      </c>
      <c r="G66" s="7">
        <v>2</v>
      </c>
      <c r="H66" s="2" t="s">
        <v>1128</v>
      </c>
      <c r="I66" s="6" t="s">
        <v>1129</v>
      </c>
      <c r="J66" s="71">
        <v>42332</v>
      </c>
      <c r="K66" s="128">
        <v>600000</v>
      </c>
      <c r="L66" s="2" t="s">
        <v>4030</v>
      </c>
      <c r="M66" s="2" t="s">
        <v>29</v>
      </c>
      <c r="N66" s="2" t="s">
        <v>30</v>
      </c>
      <c r="O66" s="2" t="s">
        <v>31</v>
      </c>
      <c r="P66" s="2" t="s">
        <v>32</v>
      </c>
      <c r="Q66" s="47"/>
    </row>
    <row r="67" spans="1:17" ht="64.5" thickBot="1" x14ac:dyDescent="0.3">
      <c r="A67" s="15">
        <v>66</v>
      </c>
      <c r="B67" s="47" t="s">
        <v>1264</v>
      </c>
      <c r="C67" s="3">
        <v>891180084</v>
      </c>
      <c r="D67" s="3">
        <v>2</v>
      </c>
      <c r="E67" s="2" t="s">
        <v>1130</v>
      </c>
      <c r="F67" s="4">
        <v>52890114</v>
      </c>
      <c r="G67" s="7">
        <v>8</v>
      </c>
      <c r="H67" s="2" t="s">
        <v>1131</v>
      </c>
      <c r="I67" s="6" t="s">
        <v>1132</v>
      </c>
      <c r="J67" s="71">
        <v>42332</v>
      </c>
      <c r="K67" s="128">
        <v>1500000</v>
      </c>
      <c r="L67" s="2" t="s">
        <v>647</v>
      </c>
      <c r="M67" s="2" t="s">
        <v>29</v>
      </c>
      <c r="N67" s="2" t="s">
        <v>30</v>
      </c>
      <c r="O67" s="2" t="s">
        <v>31</v>
      </c>
      <c r="P67" s="2" t="s">
        <v>32</v>
      </c>
      <c r="Q67" s="47"/>
    </row>
    <row r="68" spans="1:17" ht="64.5" thickTop="1" x14ac:dyDescent="0.25">
      <c r="A68" s="9">
        <v>67</v>
      </c>
      <c r="B68" s="47" t="s">
        <v>1264</v>
      </c>
      <c r="C68" s="3">
        <v>891180084</v>
      </c>
      <c r="D68" s="3">
        <v>2</v>
      </c>
      <c r="E68" s="2" t="s">
        <v>1133</v>
      </c>
      <c r="F68" s="4">
        <v>1032394955</v>
      </c>
      <c r="G68" s="7">
        <v>6</v>
      </c>
      <c r="H68" s="2" t="s">
        <v>1134</v>
      </c>
      <c r="I68" s="6" t="s">
        <v>1135</v>
      </c>
      <c r="J68" s="71">
        <v>42332</v>
      </c>
      <c r="K68" s="128">
        <v>1500000</v>
      </c>
      <c r="L68" s="2" t="s">
        <v>647</v>
      </c>
      <c r="M68" s="2" t="s">
        <v>29</v>
      </c>
      <c r="N68" s="2" t="s">
        <v>30</v>
      </c>
      <c r="O68" s="2" t="s">
        <v>31</v>
      </c>
      <c r="P68" s="2" t="s">
        <v>32</v>
      </c>
      <c r="Q68" s="47"/>
    </row>
    <row r="69" spans="1:17" ht="51.75" thickBot="1" x14ac:dyDescent="0.3">
      <c r="A69" s="15">
        <v>68</v>
      </c>
      <c r="B69" s="47" t="s">
        <v>1264</v>
      </c>
      <c r="C69" s="3">
        <v>891180084</v>
      </c>
      <c r="D69" s="3">
        <v>2</v>
      </c>
      <c r="E69" s="2" t="s">
        <v>493</v>
      </c>
      <c r="F69" s="4">
        <v>1082155385</v>
      </c>
      <c r="G69" s="7">
        <v>5</v>
      </c>
      <c r="H69" s="2" t="s">
        <v>1136</v>
      </c>
      <c r="I69" s="6" t="s">
        <v>1137</v>
      </c>
      <c r="J69" s="71">
        <v>42332</v>
      </c>
      <c r="K69" s="128">
        <v>1500000</v>
      </c>
      <c r="L69" s="2" t="s">
        <v>647</v>
      </c>
      <c r="M69" s="2" t="s">
        <v>29</v>
      </c>
      <c r="N69" s="2" t="s">
        <v>30</v>
      </c>
      <c r="O69" s="2" t="s">
        <v>31</v>
      </c>
      <c r="P69" s="2" t="s">
        <v>32</v>
      </c>
      <c r="Q69" s="47"/>
    </row>
    <row r="70" spans="1:17" ht="52.5" thickTop="1" thickBot="1" x14ac:dyDescent="0.3">
      <c r="A70" s="9">
        <v>69</v>
      </c>
      <c r="B70" s="47" t="s">
        <v>1264</v>
      </c>
      <c r="C70" s="3">
        <v>891180084</v>
      </c>
      <c r="D70" s="3">
        <v>2</v>
      </c>
      <c r="E70" s="2" t="s">
        <v>1138</v>
      </c>
      <c r="F70" s="4">
        <v>83211762</v>
      </c>
      <c r="G70" s="7">
        <v>1</v>
      </c>
      <c r="H70" s="2" t="s">
        <v>1139</v>
      </c>
      <c r="I70" s="6" t="s">
        <v>464</v>
      </c>
      <c r="J70" s="71">
        <v>42332</v>
      </c>
      <c r="K70" s="128">
        <v>1500000</v>
      </c>
      <c r="L70" s="2" t="s">
        <v>647</v>
      </c>
      <c r="M70" s="2" t="s">
        <v>29</v>
      </c>
      <c r="N70" s="2" t="s">
        <v>30</v>
      </c>
      <c r="O70" s="2" t="s">
        <v>31</v>
      </c>
      <c r="P70" s="2" t="s">
        <v>32</v>
      </c>
      <c r="Q70" s="47"/>
    </row>
    <row r="71" spans="1:17" ht="64.5" hidden="1" thickBot="1" x14ac:dyDescent="0.3">
      <c r="A71" s="15">
        <v>70</v>
      </c>
      <c r="B71" s="47" t="s">
        <v>1264</v>
      </c>
      <c r="C71" s="3">
        <v>891180084</v>
      </c>
      <c r="D71" s="3">
        <v>2</v>
      </c>
      <c r="E71" s="2" t="s">
        <v>1140</v>
      </c>
      <c r="F71" s="4">
        <v>11428126</v>
      </c>
      <c r="G71" s="7">
        <v>8</v>
      </c>
      <c r="H71" s="2" t="s">
        <v>1141</v>
      </c>
      <c r="I71" s="6" t="s">
        <v>1142</v>
      </c>
      <c r="J71" s="71">
        <v>42334</v>
      </c>
      <c r="K71" s="128">
        <v>450000</v>
      </c>
      <c r="L71" s="2" t="s">
        <v>288</v>
      </c>
      <c r="M71" s="2" t="s">
        <v>29</v>
      </c>
      <c r="N71" s="2" t="s">
        <v>30</v>
      </c>
      <c r="O71" s="2" t="s">
        <v>31</v>
      </c>
      <c r="P71" s="2" t="s">
        <v>32</v>
      </c>
      <c r="Q71" s="47"/>
    </row>
    <row r="72" spans="1:17" ht="78" hidden="1" thickTop="1" thickBot="1" x14ac:dyDescent="0.3">
      <c r="A72" s="9">
        <v>71</v>
      </c>
      <c r="B72" s="47" t="s">
        <v>1264</v>
      </c>
      <c r="C72" s="3">
        <v>891180084</v>
      </c>
      <c r="D72" s="3">
        <v>2</v>
      </c>
      <c r="E72" s="2" t="s">
        <v>1143</v>
      </c>
      <c r="F72" s="4">
        <v>26430580</v>
      </c>
      <c r="G72" s="7">
        <v>1</v>
      </c>
      <c r="H72" s="2" t="s">
        <v>1144</v>
      </c>
      <c r="I72" s="6" t="s">
        <v>1145</v>
      </c>
      <c r="J72" s="71">
        <v>42334</v>
      </c>
      <c r="K72" s="128">
        <v>1000000</v>
      </c>
      <c r="L72" s="2" t="s">
        <v>4030</v>
      </c>
      <c r="M72" s="2" t="s">
        <v>29</v>
      </c>
      <c r="N72" s="2" t="s">
        <v>30</v>
      </c>
      <c r="O72" s="2" t="s">
        <v>31</v>
      </c>
      <c r="P72" s="2" t="s">
        <v>32</v>
      </c>
      <c r="Q72" s="47"/>
    </row>
    <row r="73" spans="1:17" ht="51.75" hidden="1" thickBot="1" x14ac:dyDescent="0.3">
      <c r="A73" s="15">
        <v>72</v>
      </c>
      <c r="B73" s="47" t="s">
        <v>1264</v>
      </c>
      <c r="C73" s="3">
        <v>891180084</v>
      </c>
      <c r="D73" s="3">
        <v>2</v>
      </c>
      <c r="E73" s="2" t="s">
        <v>1146</v>
      </c>
      <c r="F73" s="4">
        <v>860504354</v>
      </c>
      <c r="G73" s="7">
        <v>6</v>
      </c>
      <c r="H73" s="2" t="s">
        <v>1147</v>
      </c>
      <c r="I73" s="6" t="s">
        <v>1148</v>
      </c>
      <c r="J73" s="71">
        <v>42335</v>
      </c>
      <c r="K73" s="128">
        <v>32895000</v>
      </c>
      <c r="L73" s="2" t="s">
        <v>4030</v>
      </c>
      <c r="M73" s="2" t="s">
        <v>29</v>
      </c>
      <c r="N73" s="2" t="s">
        <v>30</v>
      </c>
      <c r="O73" s="2" t="s">
        <v>31</v>
      </c>
      <c r="P73" s="2" t="s">
        <v>32</v>
      </c>
      <c r="Q73" s="47"/>
    </row>
    <row r="74" spans="1:17" ht="102.75" thickTop="1" x14ac:dyDescent="0.25">
      <c r="A74" s="9">
        <v>73</v>
      </c>
      <c r="B74" s="47" t="s">
        <v>1264</v>
      </c>
      <c r="C74" s="3">
        <v>891180084</v>
      </c>
      <c r="D74" s="3">
        <v>2</v>
      </c>
      <c r="E74" s="2" t="s">
        <v>151</v>
      </c>
      <c r="F74" s="4">
        <v>1075258159</v>
      </c>
      <c r="G74" s="7">
        <v>4</v>
      </c>
      <c r="H74" s="2" t="s">
        <v>1149</v>
      </c>
      <c r="I74" s="6" t="s">
        <v>1150</v>
      </c>
      <c r="J74" s="71">
        <v>42338</v>
      </c>
      <c r="K74" s="128">
        <v>3765000</v>
      </c>
      <c r="L74" s="2" t="s">
        <v>647</v>
      </c>
      <c r="M74" s="2" t="s">
        <v>29</v>
      </c>
      <c r="N74" s="2" t="s">
        <v>30</v>
      </c>
      <c r="O74" s="2" t="s">
        <v>31</v>
      </c>
      <c r="P74" s="2" t="s">
        <v>32</v>
      </c>
      <c r="Q74" s="47"/>
    </row>
    <row r="75" spans="1:17" ht="89.25" hidden="1" x14ac:dyDescent="0.25">
      <c r="A75" s="15">
        <v>74</v>
      </c>
      <c r="B75" s="47" t="s">
        <v>1264</v>
      </c>
      <c r="C75" s="3">
        <v>891180084</v>
      </c>
      <c r="D75" s="3">
        <v>2</v>
      </c>
      <c r="E75" s="2" t="s">
        <v>261</v>
      </c>
      <c r="F75" s="4">
        <v>860518299</v>
      </c>
      <c r="G75" s="7">
        <v>1</v>
      </c>
      <c r="H75" s="2" t="s">
        <v>1151</v>
      </c>
      <c r="I75" s="6" t="s">
        <v>1152</v>
      </c>
      <c r="J75" s="71">
        <v>42338</v>
      </c>
      <c r="K75" s="128">
        <v>689040</v>
      </c>
      <c r="L75" s="2" t="s">
        <v>4030</v>
      </c>
      <c r="M75" s="2" t="s">
        <v>29</v>
      </c>
      <c r="N75" s="2" t="s">
        <v>30</v>
      </c>
      <c r="O75" s="2" t="s">
        <v>31</v>
      </c>
      <c r="P75" s="2" t="s">
        <v>32</v>
      </c>
      <c r="Q75" s="47"/>
    </row>
    <row r="76" spans="1:17" ht="102.75" hidden="1" thickTop="1" x14ac:dyDescent="0.25">
      <c r="A76" s="9">
        <v>75</v>
      </c>
      <c r="B76" s="47" t="s">
        <v>1264</v>
      </c>
      <c r="C76" s="3">
        <v>891180084</v>
      </c>
      <c r="D76" s="3">
        <v>2</v>
      </c>
      <c r="E76" s="2" t="s">
        <v>370</v>
      </c>
      <c r="F76" s="4">
        <v>12094697</v>
      </c>
      <c r="G76" s="7">
        <v>1</v>
      </c>
      <c r="H76" s="2" t="s">
        <v>1153</v>
      </c>
      <c r="I76" s="6" t="s">
        <v>1154</v>
      </c>
      <c r="J76" s="71">
        <v>42339</v>
      </c>
      <c r="K76" s="128">
        <v>2070300</v>
      </c>
      <c r="L76" s="2" t="s">
        <v>4030</v>
      </c>
      <c r="M76" s="2" t="s">
        <v>29</v>
      </c>
      <c r="N76" s="2" t="s">
        <v>30</v>
      </c>
      <c r="O76" s="2" t="s">
        <v>31</v>
      </c>
      <c r="P76" s="2" t="s">
        <v>32</v>
      </c>
      <c r="Q76" s="47"/>
    </row>
    <row r="77" spans="1:17" ht="51.75" thickBot="1" x14ac:dyDescent="0.3">
      <c r="A77" s="15">
        <v>76</v>
      </c>
      <c r="B77" s="47" t="s">
        <v>1264</v>
      </c>
      <c r="C77" s="3">
        <v>891180084</v>
      </c>
      <c r="D77" s="3">
        <v>2</v>
      </c>
      <c r="E77" s="2" t="s">
        <v>1155</v>
      </c>
      <c r="F77" s="4">
        <v>1075276034</v>
      </c>
      <c r="G77" s="7">
        <v>9</v>
      </c>
      <c r="H77" s="2" t="s">
        <v>1156</v>
      </c>
      <c r="I77" s="6" t="s">
        <v>1157</v>
      </c>
      <c r="J77" s="71">
        <v>42339</v>
      </c>
      <c r="K77" s="128">
        <v>1265000</v>
      </c>
      <c r="L77" s="2" t="s">
        <v>647</v>
      </c>
      <c r="M77" s="2" t="s">
        <v>29</v>
      </c>
      <c r="N77" s="2" t="s">
        <v>30</v>
      </c>
      <c r="O77" s="2" t="s">
        <v>31</v>
      </c>
      <c r="P77" s="2" t="s">
        <v>32</v>
      </c>
      <c r="Q77" s="47"/>
    </row>
    <row r="78" spans="1:17" ht="78" thickTop="1" thickBot="1" x14ac:dyDescent="0.3">
      <c r="A78" s="9">
        <v>77</v>
      </c>
      <c r="B78" s="47" t="s">
        <v>1264</v>
      </c>
      <c r="C78" s="3">
        <v>891180084</v>
      </c>
      <c r="D78" s="3">
        <v>2</v>
      </c>
      <c r="E78" s="2" t="s">
        <v>1158</v>
      </c>
      <c r="F78" s="4">
        <v>79962091</v>
      </c>
      <c r="G78" s="7">
        <v>5</v>
      </c>
      <c r="H78" s="2" t="s">
        <v>1159</v>
      </c>
      <c r="I78" s="6" t="s">
        <v>1160</v>
      </c>
      <c r="J78" s="71">
        <v>42339</v>
      </c>
      <c r="K78" s="128">
        <v>2000000</v>
      </c>
      <c r="L78" s="2" t="s">
        <v>647</v>
      </c>
      <c r="M78" s="2" t="s">
        <v>29</v>
      </c>
      <c r="N78" s="2" t="s">
        <v>30</v>
      </c>
      <c r="O78" s="2" t="s">
        <v>31</v>
      </c>
      <c r="P78" s="2" t="s">
        <v>32</v>
      </c>
      <c r="Q78" s="47"/>
    </row>
    <row r="79" spans="1:17" ht="39.75" hidden="1" thickBot="1" x14ac:dyDescent="0.3">
      <c r="A79" s="15">
        <v>78</v>
      </c>
      <c r="B79" s="47" t="s">
        <v>1264</v>
      </c>
      <c r="C79" s="3">
        <v>891180084</v>
      </c>
      <c r="D79" s="3">
        <v>2</v>
      </c>
      <c r="E79" s="2" t="s">
        <v>1161</v>
      </c>
      <c r="F79" s="4">
        <v>37256380</v>
      </c>
      <c r="G79" s="7">
        <v>8</v>
      </c>
      <c r="H79" s="2" t="s">
        <v>1162</v>
      </c>
      <c r="I79" s="6" t="s">
        <v>1163</v>
      </c>
      <c r="J79" s="71">
        <v>42340</v>
      </c>
      <c r="K79" s="128">
        <v>1150000</v>
      </c>
      <c r="L79" s="2" t="s">
        <v>4030</v>
      </c>
      <c r="M79" s="2" t="s">
        <v>29</v>
      </c>
      <c r="N79" s="2" t="s">
        <v>30</v>
      </c>
      <c r="O79" s="2" t="s">
        <v>31</v>
      </c>
      <c r="P79" s="2" t="s">
        <v>32</v>
      </c>
      <c r="Q79" s="47"/>
    </row>
    <row r="80" spans="1:17" ht="115.5" thickTop="1" x14ac:dyDescent="0.25">
      <c r="A80" s="9">
        <v>79</v>
      </c>
      <c r="B80" s="47" t="s">
        <v>1264</v>
      </c>
      <c r="C80" s="3">
        <v>891180084</v>
      </c>
      <c r="D80" s="3">
        <v>2</v>
      </c>
      <c r="E80" s="2" t="s">
        <v>1164</v>
      </c>
      <c r="F80" s="4">
        <v>1077853593</v>
      </c>
      <c r="G80" s="7">
        <v>7</v>
      </c>
      <c r="H80" s="2" t="s">
        <v>1165</v>
      </c>
      <c r="I80" s="6" t="s">
        <v>1166</v>
      </c>
      <c r="J80" s="71">
        <v>42341</v>
      </c>
      <c r="K80" s="128">
        <v>2125000</v>
      </c>
      <c r="L80" s="2" t="s">
        <v>647</v>
      </c>
      <c r="M80" s="2" t="s">
        <v>29</v>
      </c>
      <c r="N80" s="2" t="s">
        <v>30</v>
      </c>
      <c r="O80" s="2" t="s">
        <v>31</v>
      </c>
      <c r="P80" s="2" t="s">
        <v>32</v>
      </c>
      <c r="Q80" s="47"/>
    </row>
    <row r="81" spans="1:17" ht="63.75" x14ac:dyDescent="0.25">
      <c r="A81" s="15">
        <v>80</v>
      </c>
      <c r="B81" s="47" t="s">
        <v>1264</v>
      </c>
      <c r="C81" s="3">
        <v>891180084</v>
      </c>
      <c r="D81" s="3">
        <v>2</v>
      </c>
      <c r="E81" s="2" t="s">
        <v>1167</v>
      </c>
      <c r="F81" s="4">
        <v>30505304</v>
      </c>
      <c r="G81" s="7">
        <v>1</v>
      </c>
      <c r="H81" s="2" t="s">
        <v>1168</v>
      </c>
      <c r="I81" s="6" t="s">
        <v>1169</v>
      </c>
      <c r="J81" s="71">
        <v>42341</v>
      </c>
      <c r="K81" s="128">
        <v>2000000</v>
      </c>
      <c r="L81" s="2" t="s">
        <v>647</v>
      </c>
      <c r="M81" s="2" t="s">
        <v>29</v>
      </c>
      <c r="N81" s="2" t="s">
        <v>30</v>
      </c>
      <c r="O81" s="2" t="s">
        <v>31</v>
      </c>
      <c r="P81" s="2" t="s">
        <v>32</v>
      </c>
      <c r="Q81" s="47"/>
    </row>
    <row r="82" spans="1:17" ht="90" hidden="1" thickTop="1" x14ac:dyDescent="0.25">
      <c r="A82" s="9">
        <v>81</v>
      </c>
      <c r="B82" s="47" t="s">
        <v>1264</v>
      </c>
      <c r="C82" s="3">
        <v>891180084</v>
      </c>
      <c r="D82" s="3">
        <v>2</v>
      </c>
      <c r="E82" s="2" t="s">
        <v>997</v>
      </c>
      <c r="F82" s="4">
        <v>860072122</v>
      </c>
      <c r="G82" s="7">
        <v>9</v>
      </c>
      <c r="H82" s="2" t="s">
        <v>1170</v>
      </c>
      <c r="I82" s="6" t="s">
        <v>1171</v>
      </c>
      <c r="J82" s="71">
        <v>42341</v>
      </c>
      <c r="K82" s="128">
        <v>812000</v>
      </c>
      <c r="L82" s="2" t="s">
        <v>4030</v>
      </c>
      <c r="M82" s="2" t="s">
        <v>29</v>
      </c>
      <c r="N82" s="2" t="s">
        <v>30</v>
      </c>
      <c r="O82" s="2" t="s">
        <v>31</v>
      </c>
      <c r="P82" s="2" t="s">
        <v>32</v>
      </c>
      <c r="Q82" s="47"/>
    </row>
    <row r="83" spans="1:17" ht="89.25" hidden="1" x14ac:dyDescent="0.25">
      <c r="A83" s="15">
        <v>82</v>
      </c>
      <c r="B83" s="47" t="s">
        <v>1264</v>
      </c>
      <c r="C83" s="3">
        <v>891180084</v>
      </c>
      <c r="D83" s="3">
        <v>2</v>
      </c>
      <c r="E83" s="2" t="s">
        <v>1172</v>
      </c>
      <c r="F83" s="4">
        <v>43055149</v>
      </c>
      <c r="G83" s="7">
        <v>1</v>
      </c>
      <c r="H83" s="2" t="s">
        <v>1173</v>
      </c>
      <c r="I83" s="6" t="s">
        <v>1174</v>
      </c>
      <c r="J83" s="71">
        <v>42341</v>
      </c>
      <c r="K83" s="128">
        <v>2726000</v>
      </c>
      <c r="L83" s="2" t="s">
        <v>4030</v>
      </c>
      <c r="M83" s="2" t="s">
        <v>29</v>
      </c>
      <c r="N83" s="2" t="s">
        <v>30</v>
      </c>
      <c r="O83" s="2" t="s">
        <v>31</v>
      </c>
      <c r="P83" s="2" t="s">
        <v>32</v>
      </c>
      <c r="Q83" s="47"/>
    </row>
    <row r="84" spans="1:17" ht="64.5" hidden="1" thickTop="1" x14ac:dyDescent="0.25">
      <c r="A84" s="9">
        <v>83</v>
      </c>
      <c r="B84" s="47" t="s">
        <v>1264</v>
      </c>
      <c r="C84" s="3">
        <v>891180084</v>
      </c>
      <c r="D84" s="3">
        <v>2</v>
      </c>
      <c r="E84" s="2" t="s">
        <v>696</v>
      </c>
      <c r="F84" s="4">
        <v>800198583</v>
      </c>
      <c r="G84" s="7">
        <v>4</v>
      </c>
      <c r="H84" s="2" t="s">
        <v>1175</v>
      </c>
      <c r="I84" s="6" t="s">
        <v>1176</v>
      </c>
      <c r="J84" s="71">
        <v>42341</v>
      </c>
      <c r="K84" s="128">
        <v>2621600</v>
      </c>
      <c r="L84" s="2" t="s">
        <v>4030</v>
      </c>
      <c r="M84" s="2" t="s">
        <v>29</v>
      </c>
      <c r="N84" s="2" t="s">
        <v>30</v>
      </c>
      <c r="O84" s="2" t="s">
        <v>31</v>
      </c>
      <c r="P84" s="2" t="s">
        <v>32</v>
      </c>
      <c r="Q84" s="47"/>
    </row>
    <row r="85" spans="1:17" ht="51" hidden="1" x14ac:dyDescent="0.25">
      <c r="A85" s="15">
        <v>84</v>
      </c>
      <c r="B85" s="47" t="s">
        <v>1264</v>
      </c>
      <c r="C85" s="3">
        <v>891180084</v>
      </c>
      <c r="D85" s="3">
        <v>2</v>
      </c>
      <c r="E85" s="2" t="s">
        <v>1177</v>
      </c>
      <c r="F85" s="4">
        <v>860035467</v>
      </c>
      <c r="G85" s="7">
        <v>7</v>
      </c>
      <c r="H85" s="2" t="s">
        <v>1178</v>
      </c>
      <c r="I85" s="6" t="s">
        <v>1179</v>
      </c>
      <c r="J85" s="71">
        <v>42341</v>
      </c>
      <c r="K85" s="128">
        <v>5382000</v>
      </c>
      <c r="L85" s="2" t="s">
        <v>4030</v>
      </c>
      <c r="M85" s="2" t="s">
        <v>29</v>
      </c>
      <c r="N85" s="2" t="s">
        <v>30</v>
      </c>
      <c r="O85" s="2" t="s">
        <v>31</v>
      </c>
      <c r="P85" s="2" t="s">
        <v>32</v>
      </c>
      <c r="Q85" s="47"/>
    </row>
    <row r="86" spans="1:17" ht="128.25" hidden="1" thickTop="1" x14ac:dyDescent="0.25">
      <c r="A86" s="9">
        <v>85</v>
      </c>
      <c r="B86" s="47" t="s">
        <v>1264</v>
      </c>
      <c r="C86" s="3">
        <v>891180084</v>
      </c>
      <c r="D86" s="3">
        <v>2</v>
      </c>
      <c r="E86" s="2" t="s">
        <v>1180</v>
      </c>
      <c r="F86" s="4">
        <v>55176118</v>
      </c>
      <c r="G86" s="7">
        <v>6</v>
      </c>
      <c r="H86" s="2" t="s">
        <v>1181</v>
      </c>
      <c r="I86" s="6" t="s">
        <v>1182</v>
      </c>
      <c r="J86" s="71">
        <v>42341</v>
      </c>
      <c r="K86" s="128">
        <v>2715000</v>
      </c>
      <c r="L86" s="2" t="s">
        <v>288</v>
      </c>
      <c r="M86" s="2" t="s">
        <v>29</v>
      </c>
      <c r="N86" s="2" t="s">
        <v>30</v>
      </c>
      <c r="O86" s="2" t="s">
        <v>31</v>
      </c>
      <c r="P86" s="2" t="s">
        <v>32</v>
      </c>
      <c r="Q86" s="47"/>
    </row>
    <row r="87" spans="1:17" ht="114.75" hidden="1" x14ac:dyDescent="0.25">
      <c r="A87" s="15">
        <v>86</v>
      </c>
      <c r="B87" s="47" t="s">
        <v>1264</v>
      </c>
      <c r="C87" s="3">
        <v>891180084</v>
      </c>
      <c r="D87" s="3">
        <v>2</v>
      </c>
      <c r="E87" s="2" t="s">
        <v>1183</v>
      </c>
      <c r="F87" s="4">
        <v>83041374</v>
      </c>
      <c r="G87" s="7">
        <v>7</v>
      </c>
      <c r="H87" s="2" t="s">
        <v>1184</v>
      </c>
      <c r="I87" s="6" t="s">
        <v>1185</v>
      </c>
      <c r="J87" s="71">
        <v>42341</v>
      </c>
      <c r="K87" s="128">
        <v>3000000</v>
      </c>
      <c r="L87" s="2" t="s">
        <v>288</v>
      </c>
      <c r="M87" s="2" t="s">
        <v>29</v>
      </c>
      <c r="N87" s="2" t="s">
        <v>30</v>
      </c>
      <c r="O87" s="2" t="s">
        <v>31</v>
      </c>
      <c r="P87" s="2" t="s">
        <v>32</v>
      </c>
      <c r="Q87" s="47"/>
    </row>
    <row r="88" spans="1:17" ht="102.75" hidden="1" thickTop="1" x14ac:dyDescent="0.25">
      <c r="A88" s="9">
        <v>87</v>
      </c>
      <c r="B88" s="47" t="s">
        <v>1264</v>
      </c>
      <c r="C88" s="3">
        <v>891180084</v>
      </c>
      <c r="D88" s="3">
        <v>2</v>
      </c>
      <c r="E88" s="2" t="s">
        <v>190</v>
      </c>
      <c r="F88" s="4">
        <v>1075270537</v>
      </c>
      <c r="G88" s="7">
        <v>4</v>
      </c>
      <c r="H88" s="2" t="s">
        <v>1186</v>
      </c>
      <c r="I88" s="6" t="s">
        <v>1187</v>
      </c>
      <c r="J88" s="71">
        <v>42342</v>
      </c>
      <c r="K88" s="128">
        <v>1000000</v>
      </c>
      <c r="L88" s="2" t="s">
        <v>4030</v>
      </c>
      <c r="M88" s="2" t="s">
        <v>29</v>
      </c>
      <c r="N88" s="2" t="s">
        <v>30</v>
      </c>
      <c r="O88" s="2" t="s">
        <v>31</v>
      </c>
      <c r="P88" s="2" t="s">
        <v>32</v>
      </c>
      <c r="Q88" s="47"/>
    </row>
    <row r="89" spans="1:17" ht="51.75" thickBot="1" x14ac:dyDescent="0.3">
      <c r="A89" s="15">
        <v>88</v>
      </c>
      <c r="B89" s="47" t="s">
        <v>1264</v>
      </c>
      <c r="C89" s="3">
        <v>891180084</v>
      </c>
      <c r="D89" s="3">
        <v>2</v>
      </c>
      <c r="E89" s="2" t="s">
        <v>1188</v>
      </c>
      <c r="F89" s="4">
        <v>1075272279</v>
      </c>
      <c r="G89" s="7">
        <v>8</v>
      </c>
      <c r="H89" s="2" t="s">
        <v>1189</v>
      </c>
      <c r="I89" s="6" t="s">
        <v>1190</v>
      </c>
      <c r="J89" s="71">
        <v>42342</v>
      </c>
      <c r="K89" s="128">
        <v>1656000</v>
      </c>
      <c r="L89" s="2" t="s">
        <v>647</v>
      </c>
      <c r="M89" s="2" t="s">
        <v>29</v>
      </c>
      <c r="N89" s="2" t="s">
        <v>30</v>
      </c>
      <c r="O89" s="2" t="s">
        <v>31</v>
      </c>
      <c r="P89" s="2" t="s">
        <v>32</v>
      </c>
      <c r="Q89" s="47"/>
    </row>
    <row r="90" spans="1:17" ht="52.5" hidden="1" thickTop="1" thickBot="1" x14ac:dyDescent="0.3">
      <c r="A90" s="9">
        <v>89</v>
      </c>
      <c r="B90" s="47" t="s">
        <v>1264</v>
      </c>
      <c r="C90" s="3">
        <v>891180084</v>
      </c>
      <c r="D90" s="3">
        <v>2</v>
      </c>
      <c r="E90" s="2" t="s">
        <v>1191</v>
      </c>
      <c r="F90" s="4">
        <v>891101158</v>
      </c>
      <c r="G90" s="7">
        <v>1</v>
      </c>
      <c r="H90" s="2" t="s">
        <v>1192</v>
      </c>
      <c r="I90" s="6" t="s">
        <v>1193</v>
      </c>
      <c r="J90" s="71">
        <v>42342</v>
      </c>
      <c r="K90" s="128">
        <v>866300</v>
      </c>
      <c r="L90" s="2" t="s">
        <v>4030</v>
      </c>
      <c r="M90" s="2" t="s">
        <v>29</v>
      </c>
      <c r="N90" s="2" t="s">
        <v>30</v>
      </c>
      <c r="O90" s="2" t="s">
        <v>31</v>
      </c>
      <c r="P90" s="2" t="s">
        <v>32</v>
      </c>
      <c r="Q90" s="47"/>
    </row>
    <row r="91" spans="1:17" ht="64.5" hidden="1" thickBot="1" x14ac:dyDescent="0.3">
      <c r="A91" s="15">
        <v>90</v>
      </c>
      <c r="B91" s="47" t="s">
        <v>1264</v>
      </c>
      <c r="C91" s="3">
        <v>891180084</v>
      </c>
      <c r="D91" s="3">
        <v>2</v>
      </c>
      <c r="E91" s="2" t="s">
        <v>1194</v>
      </c>
      <c r="F91" s="4">
        <v>31482314</v>
      </c>
      <c r="G91" s="7">
        <v>8</v>
      </c>
      <c r="H91" s="2" t="s">
        <v>1195</v>
      </c>
      <c r="I91" s="6" t="s">
        <v>1196</v>
      </c>
      <c r="J91" s="71">
        <v>42345</v>
      </c>
      <c r="K91" s="128">
        <v>2470000</v>
      </c>
      <c r="L91" s="2" t="s">
        <v>288</v>
      </c>
      <c r="M91" s="2" t="s">
        <v>29</v>
      </c>
      <c r="N91" s="2" t="s">
        <v>30</v>
      </c>
      <c r="O91" s="2" t="s">
        <v>31</v>
      </c>
      <c r="P91" s="2" t="s">
        <v>32</v>
      </c>
      <c r="Q91" s="47"/>
    </row>
    <row r="92" spans="1:17" ht="52.5" hidden="1" thickTop="1" thickBot="1" x14ac:dyDescent="0.3">
      <c r="A92" s="9">
        <v>91</v>
      </c>
      <c r="B92" s="47" t="s">
        <v>1264</v>
      </c>
      <c r="C92" s="3">
        <v>891180084</v>
      </c>
      <c r="D92" s="3">
        <v>2</v>
      </c>
      <c r="E92" s="2" t="s">
        <v>1197</v>
      </c>
      <c r="F92" s="4">
        <v>860509265</v>
      </c>
      <c r="G92" s="7">
        <v>1</v>
      </c>
      <c r="H92" s="2" t="s">
        <v>1198</v>
      </c>
      <c r="I92" s="6" t="s">
        <v>1199</v>
      </c>
      <c r="J92" s="71">
        <v>42347</v>
      </c>
      <c r="K92" s="128">
        <v>464000</v>
      </c>
      <c r="L92" s="2" t="s">
        <v>288</v>
      </c>
      <c r="M92" s="2" t="s">
        <v>29</v>
      </c>
      <c r="N92" s="2" t="s">
        <v>30</v>
      </c>
      <c r="O92" s="2" t="s">
        <v>31</v>
      </c>
      <c r="P92" s="2" t="s">
        <v>32</v>
      </c>
      <c r="Q92" s="47"/>
    </row>
    <row r="93" spans="1:17" ht="102.75" hidden="1" thickBot="1" x14ac:dyDescent="0.3">
      <c r="A93" s="15">
        <v>92</v>
      </c>
      <c r="B93" s="47" t="s">
        <v>1264</v>
      </c>
      <c r="C93" s="3">
        <v>891180084</v>
      </c>
      <c r="D93" s="3">
        <v>2</v>
      </c>
      <c r="E93" s="2" t="s">
        <v>594</v>
      </c>
      <c r="F93" s="4">
        <v>55153458</v>
      </c>
      <c r="G93" s="7">
        <v>6</v>
      </c>
      <c r="H93" s="2" t="s">
        <v>1200</v>
      </c>
      <c r="I93" s="6" t="s">
        <v>1201</v>
      </c>
      <c r="J93" s="71">
        <v>42348</v>
      </c>
      <c r="K93" s="128">
        <v>4776000</v>
      </c>
      <c r="L93" s="2" t="s">
        <v>288</v>
      </c>
      <c r="M93" s="2" t="s">
        <v>29</v>
      </c>
      <c r="N93" s="2" t="s">
        <v>30</v>
      </c>
      <c r="O93" s="2" t="s">
        <v>31</v>
      </c>
      <c r="P93" s="2" t="s">
        <v>32</v>
      </c>
      <c r="Q93" s="47"/>
    </row>
    <row r="94" spans="1:17" ht="78" hidden="1" thickTop="1" thickBot="1" x14ac:dyDescent="0.3">
      <c r="A94" s="9">
        <v>93</v>
      </c>
      <c r="B94" s="47" t="s">
        <v>1264</v>
      </c>
      <c r="C94" s="3">
        <v>891180084</v>
      </c>
      <c r="D94" s="3">
        <v>2</v>
      </c>
      <c r="E94" s="2" t="s">
        <v>1202</v>
      </c>
      <c r="F94" s="4">
        <v>1018451898</v>
      </c>
      <c r="G94" s="7">
        <v>8</v>
      </c>
      <c r="H94" s="2" t="s">
        <v>1203</v>
      </c>
      <c r="I94" s="6" t="s">
        <v>1204</v>
      </c>
      <c r="J94" s="71">
        <v>42348</v>
      </c>
      <c r="K94" s="128">
        <v>1850000</v>
      </c>
      <c r="L94" s="2" t="s">
        <v>288</v>
      </c>
      <c r="M94" s="2" t="s">
        <v>29</v>
      </c>
      <c r="N94" s="2" t="s">
        <v>30</v>
      </c>
      <c r="O94" s="2" t="s">
        <v>31</v>
      </c>
      <c r="P94" s="2" t="s">
        <v>32</v>
      </c>
      <c r="Q94" s="47"/>
    </row>
    <row r="95" spans="1:17" ht="51.75" hidden="1" thickBot="1" x14ac:dyDescent="0.3">
      <c r="A95" s="15">
        <v>94</v>
      </c>
      <c r="B95" s="47" t="s">
        <v>1264</v>
      </c>
      <c r="C95" s="3">
        <v>891180084</v>
      </c>
      <c r="D95" s="3">
        <v>2</v>
      </c>
      <c r="E95" s="2" t="s">
        <v>1205</v>
      </c>
      <c r="F95" s="4">
        <v>1075229681</v>
      </c>
      <c r="G95" s="7">
        <v>4</v>
      </c>
      <c r="H95" s="2" t="s">
        <v>1206</v>
      </c>
      <c r="I95" s="6" t="s">
        <v>1207</v>
      </c>
      <c r="J95" s="71">
        <v>42348</v>
      </c>
      <c r="K95" s="128">
        <v>1003304</v>
      </c>
      <c r="L95" s="2" t="s">
        <v>288</v>
      </c>
      <c r="M95" s="2" t="s">
        <v>29</v>
      </c>
      <c r="N95" s="2" t="s">
        <v>30</v>
      </c>
      <c r="O95" s="2" t="s">
        <v>31</v>
      </c>
      <c r="P95" s="2" t="s">
        <v>32</v>
      </c>
      <c r="Q95" s="47"/>
    </row>
    <row r="96" spans="1:17" ht="52.5" hidden="1" thickTop="1" thickBot="1" x14ac:dyDescent="0.3">
      <c r="A96" s="9">
        <v>95</v>
      </c>
      <c r="B96" s="47" t="s">
        <v>1264</v>
      </c>
      <c r="C96" s="3">
        <v>891180084</v>
      </c>
      <c r="D96" s="3">
        <v>2</v>
      </c>
      <c r="E96" s="2" t="s">
        <v>307</v>
      </c>
      <c r="F96" s="4">
        <v>900754314</v>
      </c>
      <c r="G96" s="7">
        <v>8</v>
      </c>
      <c r="H96" s="2" t="s">
        <v>1208</v>
      </c>
      <c r="I96" s="6" t="s">
        <v>1209</v>
      </c>
      <c r="J96" s="71">
        <v>42348</v>
      </c>
      <c r="K96" s="128">
        <v>1386316</v>
      </c>
      <c r="L96" s="2" t="s">
        <v>288</v>
      </c>
      <c r="M96" s="2" t="s">
        <v>29</v>
      </c>
      <c r="N96" s="2" t="s">
        <v>30</v>
      </c>
      <c r="O96" s="2" t="s">
        <v>31</v>
      </c>
      <c r="P96" s="2" t="s">
        <v>32</v>
      </c>
      <c r="Q96" s="47"/>
    </row>
    <row r="97" spans="1:17" ht="51.75" hidden="1" thickBot="1" x14ac:dyDescent="0.3">
      <c r="A97" s="15">
        <v>96</v>
      </c>
      <c r="B97" s="47" t="s">
        <v>1264</v>
      </c>
      <c r="C97" s="3">
        <v>891180084</v>
      </c>
      <c r="D97" s="3">
        <v>2</v>
      </c>
      <c r="E97" s="2" t="s">
        <v>334</v>
      </c>
      <c r="F97" s="4">
        <v>36304023</v>
      </c>
      <c r="G97" s="7">
        <v>6</v>
      </c>
      <c r="H97" s="2" t="s">
        <v>1210</v>
      </c>
      <c r="I97" s="6" t="s">
        <v>1211</v>
      </c>
      <c r="J97" s="71">
        <v>42348</v>
      </c>
      <c r="K97" s="128">
        <v>14617000</v>
      </c>
      <c r="L97" s="2" t="s">
        <v>4030</v>
      </c>
      <c r="M97" s="2" t="s">
        <v>29</v>
      </c>
      <c r="N97" s="2" t="s">
        <v>30</v>
      </c>
      <c r="O97" s="2" t="s">
        <v>31</v>
      </c>
      <c r="P97" s="2" t="s">
        <v>32</v>
      </c>
      <c r="Q97" s="47"/>
    </row>
    <row r="98" spans="1:17" ht="78" hidden="1" thickTop="1" thickBot="1" x14ac:dyDescent="0.3">
      <c r="A98" s="9">
        <v>97</v>
      </c>
      <c r="B98" s="47" t="s">
        <v>1264</v>
      </c>
      <c r="C98" s="3">
        <v>891180084</v>
      </c>
      <c r="D98" s="3">
        <v>2</v>
      </c>
      <c r="E98" s="2" t="s">
        <v>1212</v>
      </c>
      <c r="F98" s="4">
        <v>7730329</v>
      </c>
      <c r="G98" s="7">
        <v>5</v>
      </c>
      <c r="H98" s="2" t="s">
        <v>1213</v>
      </c>
      <c r="I98" s="6" t="s">
        <v>1214</v>
      </c>
      <c r="J98" s="71">
        <v>42348</v>
      </c>
      <c r="K98" s="128">
        <v>5000000</v>
      </c>
      <c r="L98" s="2" t="s">
        <v>288</v>
      </c>
      <c r="M98" s="2" t="s">
        <v>29</v>
      </c>
      <c r="N98" s="2" t="s">
        <v>30</v>
      </c>
      <c r="O98" s="2" t="s">
        <v>31</v>
      </c>
      <c r="P98" s="2" t="s">
        <v>32</v>
      </c>
      <c r="Q98" s="47"/>
    </row>
    <row r="99" spans="1:17" ht="77.25" hidden="1" thickBot="1" x14ac:dyDescent="0.3">
      <c r="A99" s="15">
        <v>98</v>
      </c>
      <c r="B99" s="47" t="s">
        <v>1264</v>
      </c>
      <c r="C99" s="3">
        <v>891180084</v>
      </c>
      <c r="D99" s="3">
        <v>2</v>
      </c>
      <c r="E99" s="2" t="s">
        <v>1215</v>
      </c>
      <c r="F99" s="4">
        <v>11387525</v>
      </c>
      <c r="G99" s="7">
        <v>6</v>
      </c>
      <c r="H99" s="2" t="s">
        <v>1216</v>
      </c>
      <c r="I99" s="6" t="s">
        <v>1217</v>
      </c>
      <c r="J99" s="71">
        <v>42348</v>
      </c>
      <c r="K99" s="128">
        <v>552470</v>
      </c>
      <c r="L99" s="2" t="s">
        <v>4030</v>
      </c>
      <c r="M99" s="2" t="s">
        <v>29</v>
      </c>
      <c r="N99" s="2" t="s">
        <v>30</v>
      </c>
      <c r="O99" s="2" t="s">
        <v>31</v>
      </c>
      <c r="P99" s="2" t="s">
        <v>32</v>
      </c>
      <c r="Q99" s="47"/>
    </row>
    <row r="100" spans="1:17" ht="129" hidden="1" thickTop="1" thickBot="1" x14ac:dyDescent="0.3">
      <c r="A100" s="9">
        <v>99</v>
      </c>
      <c r="B100" s="47" t="s">
        <v>1264</v>
      </c>
      <c r="C100" s="3">
        <v>891180084</v>
      </c>
      <c r="D100" s="3">
        <v>2</v>
      </c>
      <c r="E100" s="2" t="s">
        <v>1218</v>
      </c>
      <c r="F100" s="4">
        <v>1075265682</v>
      </c>
      <c r="G100" s="7">
        <v>4</v>
      </c>
      <c r="H100" s="2" t="s">
        <v>1219</v>
      </c>
      <c r="I100" s="6" t="s">
        <v>1220</v>
      </c>
      <c r="J100" s="71">
        <v>42348</v>
      </c>
      <c r="K100" s="128">
        <v>4305500</v>
      </c>
      <c r="L100" s="2" t="s">
        <v>4030</v>
      </c>
      <c r="M100" s="2" t="s">
        <v>29</v>
      </c>
      <c r="N100" s="2" t="s">
        <v>30</v>
      </c>
      <c r="O100" s="2" t="s">
        <v>31</v>
      </c>
      <c r="P100" s="2" t="s">
        <v>32</v>
      </c>
      <c r="Q100" s="47"/>
    </row>
    <row r="101" spans="1:17" ht="51.75" hidden="1" thickBot="1" x14ac:dyDescent="0.3">
      <c r="A101" s="15">
        <v>100</v>
      </c>
      <c r="B101" s="47" t="s">
        <v>1264</v>
      </c>
      <c r="C101" s="3">
        <v>891180084</v>
      </c>
      <c r="D101" s="3">
        <v>2</v>
      </c>
      <c r="E101" s="2" t="s">
        <v>307</v>
      </c>
      <c r="F101" s="4">
        <v>900754314</v>
      </c>
      <c r="G101" s="7">
        <v>8</v>
      </c>
      <c r="H101" s="2" t="s">
        <v>1221</v>
      </c>
      <c r="I101" s="6" t="s">
        <v>1222</v>
      </c>
      <c r="J101" s="71">
        <v>42349</v>
      </c>
      <c r="K101" s="128">
        <v>2494000</v>
      </c>
      <c r="L101" s="2" t="s">
        <v>4030</v>
      </c>
      <c r="M101" s="2" t="s">
        <v>29</v>
      </c>
      <c r="N101" s="2" t="s">
        <v>30</v>
      </c>
      <c r="O101" s="2" t="s">
        <v>31</v>
      </c>
      <c r="P101" s="2" t="s">
        <v>32</v>
      </c>
      <c r="Q101" s="47"/>
    </row>
    <row r="102" spans="1:17" ht="129" hidden="1" thickTop="1" thickBot="1" x14ac:dyDescent="0.3">
      <c r="A102" s="9">
        <v>101</v>
      </c>
      <c r="B102" s="47" t="s">
        <v>1264</v>
      </c>
      <c r="C102" s="3">
        <v>891180084</v>
      </c>
      <c r="D102" s="3">
        <v>2</v>
      </c>
      <c r="E102" s="2" t="s">
        <v>930</v>
      </c>
      <c r="F102" s="4">
        <v>7712444</v>
      </c>
      <c r="G102" s="7">
        <v>8</v>
      </c>
      <c r="H102" s="2" t="s">
        <v>1223</v>
      </c>
      <c r="I102" s="6" t="s">
        <v>1224</v>
      </c>
      <c r="J102" s="71">
        <v>42353</v>
      </c>
      <c r="K102" s="128">
        <v>12290080</v>
      </c>
      <c r="L102" s="2" t="s">
        <v>288</v>
      </c>
      <c r="M102" s="2" t="s">
        <v>29</v>
      </c>
      <c r="N102" s="2" t="s">
        <v>30</v>
      </c>
      <c r="O102" s="2" t="s">
        <v>31</v>
      </c>
      <c r="P102" s="2" t="s">
        <v>32</v>
      </c>
      <c r="Q102" s="47"/>
    </row>
    <row r="103" spans="1:17" ht="153.75" hidden="1" thickBot="1" x14ac:dyDescent="0.3">
      <c r="A103" s="15">
        <v>102</v>
      </c>
      <c r="B103" s="47" t="s">
        <v>1264</v>
      </c>
      <c r="C103" s="3">
        <v>891180084</v>
      </c>
      <c r="D103" s="3">
        <v>2</v>
      </c>
      <c r="E103" s="2" t="s">
        <v>1225</v>
      </c>
      <c r="F103" s="4">
        <v>7694101</v>
      </c>
      <c r="G103" s="7">
        <v>9</v>
      </c>
      <c r="H103" s="2" t="s">
        <v>1226</v>
      </c>
      <c r="I103" s="6" t="s">
        <v>1227</v>
      </c>
      <c r="J103" s="71">
        <v>42353</v>
      </c>
      <c r="K103" s="128">
        <v>20854884</v>
      </c>
      <c r="L103" s="2" t="s">
        <v>4030</v>
      </c>
      <c r="M103" s="2" t="s">
        <v>29</v>
      </c>
      <c r="N103" s="2" t="s">
        <v>30</v>
      </c>
      <c r="O103" s="2" t="s">
        <v>31</v>
      </c>
      <c r="P103" s="2" t="s">
        <v>32</v>
      </c>
      <c r="Q103" s="47"/>
    </row>
    <row r="104" spans="1:17" ht="40.5" hidden="1" thickTop="1" thickBot="1" x14ac:dyDescent="0.3">
      <c r="A104" s="9">
        <v>103</v>
      </c>
      <c r="B104" s="47" t="s">
        <v>1264</v>
      </c>
      <c r="C104" s="3">
        <v>891180084</v>
      </c>
      <c r="D104" s="3">
        <v>2</v>
      </c>
      <c r="E104" s="2" t="s">
        <v>562</v>
      </c>
      <c r="F104" s="4">
        <v>830052968</v>
      </c>
      <c r="G104" s="7">
        <v>8</v>
      </c>
      <c r="H104" s="2" t="s">
        <v>1228</v>
      </c>
      <c r="I104" s="6" t="s">
        <v>1229</v>
      </c>
      <c r="J104" s="71">
        <v>42354</v>
      </c>
      <c r="K104" s="128">
        <v>2946748</v>
      </c>
      <c r="L104" s="2" t="s">
        <v>288</v>
      </c>
      <c r="M104" s="2" t="s">
        <v>29</v>
      </c>
      <c r="N104" s="2" t="s">
        <v>30</v>
      </c>
      <c r="O104" s="2" t="s">
        <v>31</v>
      </c>
      <c r="P104" s="2" t="s">
        <v>32</v>
      </c>
      <c r="Q104" s="47"/>
    </row>
    <row r="105" spans="1:17" ht="90" hidden="1" thickBot="1" x14ac:dyDescent="0.3">
      <c r="A105" s="15">
        <v>104</v>
      </c>
      <c r="B105" s="47" t="s">
        <v>1264</v>
      </c>
      <c r="C105" s="3">
        <v>891180084</v>
      </c>
      <c r="D105" s="3">
        <v>2</v>
      </c>
      <c r="E105" s="2" t="s">
        <v>1230</v>
      </c>
      <c r="F105" s="4">
        <v>860028580</v>
      </c>
      <c r="G105" s="7">
        <v>2</v>
      </c>
      <c r="H105" s="2" t="s">
        <v>1231</v>
      </c>
      <c r="I105" s="6" t="s">
        <v>1232</v>
      </c>
      <c r="J105" s="71">
        <v>42354</v>
      </c>
      <c r="K105" s="128">
        <v>487383</v>
      </c>
      <c r="L105" s="2" t="s">
        <v>4030</v>
      </c>
      <c r="M105" s="2" t="s">
        <v>29</v>
      </c>
      <c r="N105" s="2" t="s">
        <v>30</v>
      </c>
      <c r="O105" s="2" t="s">
        <v>31</v>
      </c>
      <c r="P105" s="2" t="s">
        <v>32</v>
      </c>
      <c r="Q105" s="47"/>
    </row>
    <row r="106" spans="1:17" ht="52.5" hidden="1" thickTop="1" thickBot="1" x14ac:dyDescent="0.3">
      <c r="A106" s="9">
        <v>105</v>
      </c>
      <c r="B106" s="47" t="s">
        <v>1264</v>
      </c>
      <c r="C106" s="3">
        <v>891180084</v>
      </c>
      <c r="D106" s="3">
        <v>2</v>
      </c>
      <c r="E106" s="2" t="s">
        <v>1233</v>
      </c>
      <c r="F106" s="4">
        <v>7705246</v>
      </c>
      <c r="G106" s="7">
        <v>7</v>
      </c>
      <c r="H106" s="2" t="s">
        <v>1234</v>
      </c>
      <c r="I106" s="6" t="s">
        <v>1235</v>
      </c>
      <c r="J106" s="71">
        <v>42355</v>
      </c>
      <c r="K106" s="128">
        <v>27186688</v>
      </c>
      <c r="L106" s="2" t="s">
        <v>4030</v>
      </c>
      <c r="M106" s="2" t="s">
        <v>29</v>
      </c>
      <c r="N106" s="2" t="s">
        <v>30</v>
      </c>
      <c r="O106" s="2" t="s">
        <v>31</v>
      </c>
      <c r="P106" s="2" t="s">
        <v>32</v>
      </c>
      <c r="Q106" s="47"/>
    </row>
    <row r="107" spans="1:17" ht="39.75" hidden="1" thickBot="1" x14ac:dyDescent="0.3">
      <c r="A107" s="15">
        <v>106</v>
      </c>
      <c r="B107" s="47" t="s">
        <v>1264</v>
      </c>
      <c r="C107" s="3">
        <v>891180084</v>
      </c>
      <c r="D107" s="3">
        <v>2</v>
      </c>
      <c r="E107" s="2" t="s">
        <v>1121</v>
      </c>
      <c r="F107" s="4">
        <v>900438464</v>
      </c>
      <c r="G107" s="7">
        <v>1</v>
      </c>
      <c r="H107" s="2" t="s">
        <v>1236</v>
      </c>
      <c r="I107" s="6" t="s">
        <v>1237</v>
      </c>
      <c r="J107" s="71">
        <v>42355</v>
      </c>
      <c r="K107" s="128">
        <v>8400000</v>
      </c>
      <c r="L107" s="2" t="s">
        <v>288</v>
      </c>
      <c r="M107" s="2" t="s">
        <v>29</v>
      </c>
      <c r="N107" s="2" t="s">
        <v>30</v>
      </c>
      <c r="O107" s="2" t="s">
        <v>31</v>
      </c>
      <c r="P107" s="2" t="s">
        <v>32</v>
      </c>
      <c r="Q107" s="47"/>
    </row>
    <row r="108" spans="1:17" ht="52.5" hidden="1" thickTop="1" thickBot="1" x14ac:dyDescent="0.3">
      <c r="A108" s="9">
        <v>107</v>
      </c>
      <c r="B108" s="47" t="s">
        <v>1264</v>
      </c>
      <c r="C108" s="3">
        <v>891180084</v>
      </c>
      <c r="D108" s="3">
        <v>2</v>
      </c>
      <c r="E108" s="2" t="s">
        <v>367</v>
      </c>
      <c r="F108" s="4">
        <v>55151659</v>
      </c>
      <c r="G108" s="7">
        <v>0</v>
      </c>
      <c r="H108" s="2" t="s">
        <v>1238</v>
      </c>
      <c r="I108" s="6" t="s">
        <v>1239</v>
      </c>
      <c r="J108" s="71">
        <v>42355</v>
      </c>
      <c r="K108" s="128">
        <v>10980200</v>
      </c>
      <c r="L108" s="2" t="s">
        <v>288</v>
      </c>
      <c r="M108" s="2" t="s">
        <v>29</v>
      </c>
      <c r="N108" s="2" t="s">
        <v>30</v>
      </c>
      <c r="O108" s="2" t="s">
        <v>31</v>
      </c>
      <c r="P108" s="2" t="s">
        <v>32</v>
      </c>
      <c r="Q108" s="47"/>
    </row>
    <row r="109" spans="1:17" ht="77.25" hidden="1" thickBot="1" x14ac:dyDescent="0.3">
      <c r="A109" s="15">
        <v>108</v>
      </c>
      <c r="B109" s="47" t="s">
        <v>1264</v>
      </c>
      <c r="C109" s="3">
        <v>891180084</v>
      </c>
      <c r="D109" s="3">
        <v>2</v>
      </c>
      <c r="E109" s="2" t="s">
        <v>1240</v>
      </c>
      <c r="F109" s="4">
        <v>813008121</v>
      </c>
      <c r="G109" s="7">
        <v>9</v>
      </c>
      <c r="H109" s="2" t="s">
        <v>1241</v>
      </c>
      <c r="I109" s="6" t="s">
        <v>1242</v>
      </c>
      <c r="J109" s="71">
        <v>42356</v>
      </c>
      <c r="K109" s="128">
        <v>749998</v>
      </c>
      <c r="L109" s="2" t="s">
        <v>4030</v>
      </c>
      <c r="M109" s="2" t="s">
        <v>29</v>
      </c>
      <c r="N109" s="2" t="s">
        <v>30</v>
      </c>
      <c r="O109" s="2" t="s">
        <v>31</v>
      </c>
      <c r="P109" s="2" t="s">
        <v>32</v>
      </c>
      <c r="Q109" s="47"/>
    </row>
    <row r="110" spans="1:17" ht="52.5" hidden="1" thickTop="1" thickBot="1" x14ac:dyDescent="0.3">
      <c r="A110" s="9">
        <v>109</v>
      </c>
      <c r="B110" s="47" t="s">
        <v>1264</v>
      </c>
      <c r="C110" s="3">
        <v>891180084</v>
      </c>
      <c r="D110" s="3">
        <v>2</v>
      </c>
      <c r="E110" s="2" t="s">
        <v>1243</v>
      </c>
      <c r="F110" s="4">
        <v>860518299</v>
      </c>
      <c r="G110" s="7">
        <v>1</v>
      </c>
      <c r="H110" s="2" t="s">
        <v>1244</v>
      </c>
      <c r="I110" s="6" t="s">
        <v>1209</v>
      </c>
      <c r="J110" s="71">
        <v>42356</v>
      </c>
      <c r="K110" s="128">
        <v>6089266</v>
      </c>
      <c r="L110" s="2" t="s">
        <v>288</v>
      </c>
      <c r="M110" s="2" t="s">
        <v>29</v>
      </c>
      <c r="N110" s="2" t="s">
        <v>30</v>
      </c>
      <c r="O110" s="2" t="s">
        <v>31</v>
      </c>
      <c r="P110" s="2" t="s">
        <v>32</v>
      </c>
      <c r="Q110" s="47"/>
    </row>
    <row r="111" spans="1:17" ht="51.75" hidden="1" thickBot="1" x14ac:dyDescent="0.3">
      <c r="A111" s="15">
        <v>110</v>
      </c>
      <c r="B111" s="47" t="s">
        <v>1264</v>
      </c>
      <c r="C111" s="3">
        <v>891180084</v>
      </c>
      <c r="D111" s="3">
        <v>2</v>
      </c>
      <c r="E111" s="2" t="s">
        <v>1245</v>
      </c>
      <c r="F111" s="4">
        <v>71739665</v>
      </c>
      <c r="G111" s="7">
        <v>9</v>
      </c>
      <c r="H111" s="2" t="s">
        <v>1246</v>
      </c>
      <c r="I111" s="6" t="s">
        <v>1209</v>
      </c>
      <c r="J111" s="71">
        <v>42356</v>
      </c>
      <c r="K111" s="128">
        <v>10298480</v>
      </c>
      <c r="L111" s="2" t="s">
        <v>288</v>
      </c>
      <c r="M111" s="2" t="s">
        <v>29</v>
      </c>
      <c r="N111" s="2" t="s">
        <v>30</v>
      </c>
      <c r="O111" s="2" t="s">
        <v>31</v>
      </c>
      <c r="P111" s="2" t="s">
        <v>32</v>
      </c>
      <c r="Q111" s="47"/>
    </row>
    <row r="112" spans="1:17" ht="141" thickTop="1" x14ac:dyDescent="0.25">
      <c r="A112" s="9">
        <v>111</v>
      </c>
      <c r="B112" s="47" t="s">
        <v>1264</v>
      </c>
      <c r="C112" s="3">
        <v>891180084</v>
      </c>
      <c r="D112" s="3">
        <v>2</v>
      </c>
      <c r="E112" s="2" t="s">
        <v>812</v>
      </c>
      <c r="F112" s="4">
        <v>36314117</v>
      </c>
      <c r="G112" s="7">
        <v>2</v>
      </c>
      <c r="H112" s="2" t="s">
        <v>1247</v>
      </c>
      <c r="I112" s="6" t="s">
        <v>1248</v>
      </c>
      <c r="J112" s="71">
        <v>42356</v>
      </c>
      <c r="K112" s="128">
        <v>1400000</v>
      </c>
      <c r="L112" s="2" t="s">
        <v>647</v>
      </c>
      <c r="M112" s="2" t="s">
        <v>29</v>
      </c>
      <c r="N112" s="2" t="s">
        <v>30</v>
      </c>
      <c r="O112" s="2" t="s">
        <v>31</v>
      </c>
      <c r="P112" s="2" t="s">
        <v>32</v>
      </c>
      <c r="Q112" s="47"/>
    </row>
    <row r="113" spans="1:17" ht="141" thickBot="1" x14ac:dyDescent="0.3">
      <c r="A113" s="15">
        <v>112</v>
      </c>
      <c r="B113" s="47" t="s">
        <v>1264</v>
      </c>
      <c r="C113" s="3">
        <v>891180084</v>
      </c>
      <c r="D113" s="3">
        <v>2</v>
      </c>
      <c r="E113" s="2" t="s">
        <v>1249</v>
      </c>
      <c r="F113" s="4">
        <v>1018446644</v>
      </c>
      <c r="G113" s="7">
        <v>3</v>
      </c>
      <c r="H113" s="2" t="s">
        <v>1250</v>
      </c>
      <c r="I113" s="6" t="s">
        <v>1251</v>
      </c>
      <c r="J113" s="71">
        <v>42356</v>
      </c>
      <c r="K113" s="128">
        <v>1120000</v>
      </c>
      <c r="L113" s="2" t="s">
        <v>647</v>
      </c>
      <c r="M113" s="2" t="s">
        <v>29</v>
      </c>
      <c r="N113" s="2" t="s">
        <v>30</v>
      </c>
      <c r="O113" s="2" t="s">
        <v>31</v>
      </c>
      <c r="P113" s="2" t="s">
        <v>32</v>
      </c>
      <c r="Q113" s="47"/>
    </row>
    <row r="114" spans="1:17" ht="141" thickTop="1" x14ac:dyDescent="0.25">
      <c r="A114" s="9">
        <v>113</v>
      </c>
      <c r="B114" s="47" t="s">
        <v>1264</v>
      </c>
      <c r="C114" s="3">
        <v>891180084</v>
      </c>
      <c r="D114" s="3">
        <v>2</v>
      </c>
      <c r="E114" s="2" t="s">
        <v>1252</v>
      </c>
      <c r="F114" s="4">
        <v>1075218393</v>
      </c>
      <c r="G114" s="7">
        <v>0</v>
      </c>
      <c r="H114" s="2" t="s">
        <v>1253</v>
      </c>
      <c r="I114" s="6" t="s">
        <v>1254</v>
      </c>
      <c r="J114" s="71">
        <v>42356</v>
      </c>
      <c r="K114" s="128">
        <v>1120000</v>
      </c>
      <c r="L114" s="2" t="s">
        <v>647</v>
      </c>
      <c r="M114" s="2" t="s">
        <v>29</v>
      </c>
      <c r="N114" s="2" t="s">
        <v>30</v>
      </c>
      <c r="O114" s="2" t="s">
        <v>31</v>
      </c>
      <c r="P114" s="2" t="s">
        <v>32</v>
      </c>
      <c r="Q114" s="47"/>
    </row>
    <row r="115" spans="1:17" ht="64.5" thickBot="1" x14ac:dyDescent="0.3">
      <c r="A115" s="15">
        <v>114</v>
      </c>
      <c r="B115" s="47" t="s">
        <v>1264</v>
      </c>
      <c r="C115" s="3">
        <v>891180084</v>
      </c>
      <c r="D115" s="3">
        <v>2</v>
      </c>
      <c r="E115" s="2" t="s">
        <v>809</v>
      </c>
      <c r="F115" s="4">
        <v>7722296</v>
      </c>
      <c r="G115" s="7">
        <v>7</v>
      </c>
      <c r="H115" s="2" t="s">
        <v>1255</v>
      </c>
      <c r="I115" s="6" t="s">
        <v>1256</v>
      </c>
      <c r="J115" s="71">
        <v>42356</v>
      </c>
      <c r="K115" s="128">
        <v>3499999</v>
      </c>
      <c r="L115" s="2" t="s">
        <v>647</v>
      </c>
      <c r="M115" s="2" t="s">
        <v>29</v>
      </c>
      <c r="N115" s="2" t="s">
        <v>30</v>
      </c>
      <c r="O115" s="2" t="s">
        <v>31</v>
      </c>
      <c r="P115" s="2" t="s">
        <v>32</v>
      </c>
      <c r="Q115" s="47"/>
    </row>
    <row r="116" spans="1:17" ht="141" thickTop="1" x14ac:dyDescent="0.25">
      <c r="A116" s="9">
        <v>115</v>
      </c>
      <c r="B116" s="47" t="s">
        <v>1264</v>
      </c>
      <c r="C116" s="3">
        <v>891180084</v>
      </c>
      <c r="D116" s="3">
        <v>2</v>
      </c>
      <c r="E116" s="2" t="s">
        <v>821</v>
      </c>
      <c r="F116" s="4">
        <v>7710818</v>
      </c>
      <c r="G116" s="7">
        <v>1</v>
      </c>
      <c r="H116" s="2" t="s">
        <v>1257</v>
      </c>
      <c r="I116" s="6" t="s">
        <v>1258</v>
      </c>
      <c r="J116" s="71">
        <v>42356</v>
      </c>
      <c r="K116" s="128">
        <v>1073333</v>
      </c>
      <c r="L116" s="2" t="s">
        <v>647</v>
      </c>
      <c r="M116" s="2" t="s">
        <v>29</v>
      </c>
      <c r="N116" s="2" t="s">
        <v>30</v>
      </c>
      <c r="O116" s="2" t="s">
        <v>31</v>
      </c>
      <c r="P116" s="2" t="s">
        <v>32</v>
      </c>
      <c r="Q116" s="47"/>
    </row>
    <row r="117" spans="1:17" ht="153" x14ac:dyDescent="0.25">
      <c r="A117" s="15">
        <v>116</v>
      </c>
      <c r="B117" s="47" t="s">
        <v>1264</v>
      </c>
      <c r="C117" s="3">
        <v>891180084</v>
      </c>
      <c r="D117" s="3">
        <v>2</v>
      </c>
      <c r="E117" s="2" t="s">
        <v>789</v>
      </c>
      <c r="F117" s="4">
        <v>40784792</v>
      </c>
      <c r="G117" s="7">
        <v>4</v>
      </c>
      <c r="H117" s="2" t="s">
        <v>1259</v>
      </c>
      <c r="I117" s="6" t="s">
        <v>1260</v>
      </c>
      <c r="J117" s="71">
        <v>42356</v>
      </c>
      <c r="K117" s="128">
        <v>1073333</v>
      </c>
      <c r="L117" s="2" t="s">
        <v>647</v>
      </c>
      <c r="M117" s="2" t="s">
        <v>29</v>
      </c>
      <c r="N117" s="2" t="s">
        <v>30</v>
      </c>
      <c r="O117" s="2" t="s">
        <v>31</v>
      </c>
      <c r="P117" s="2" t="s">
        <v>32</v>
      </c>
      <c r="Q117" s="47"/>
    </row>
    <row r="118" spans="1:17" ht="51.75" hidden="1" thickTop="1" x14ac:dyDescent="0.25">
      <c r="A118" s="9">
        <v>117</v>
      </c>
      <c r="B118" s="47" t="s">
        <v>1264</v>
      </c>
      <c r="C118" s="3">
        <v>891180084</v>
      </c>
      <c r="D118" s="3">
        <v>2</v>
      </c>
      <c r="E118" s="2" t="s">
        <v>1261</v>
      </c>
      <c r="F118" s="4">
        <v>830053091</v>
      </c>
      <c r="G118" s="7">
        <v>9</v>
      </c>
      <c r="H118" s="2" t="s">
        <v>1262</v>
      </c>
      <c r="I118" s="6" t="s">
        <v>1263</v>
      </c>
      <c r="J118" s="71">
        <v>42356</v>
      </c>
      <c r="K118" s="128">
        <v>7819800</v>
      </c>
      <c r="L118" s="2" t="s">
        <v>4030</v>
      </c>
      <c r="M118" s="2" t="s">
        <v>29</v>
      </c>
      <c r="N118" s="2" t="s">
        <v>30</v>
      </c>
      <c r="O118" s="2" t="s">
        <v>31</v>
      </c>
      <c r="P118" s="2" t="s">
        <v>32</v>
      </c>
      <c r="Q118" s="47"/>
    </row>
    <row r="119" spans="1:17" ht="116.25" thickBot="1" x14ac:dyDescent="0.3">
      <c r="A119" s="15">
        <v>118</v>
      </c>
      <c r="B119" s="47" t="s">
        <v>1264</v>
      </c>
      <c r="C119" s="42">
        <v>891180084</v>
      </c>
      <c r="D119" s="42">
        <v>2</v>
      </c>
      <c r="E119" s="47" t="s">
        <v>737</v>
      </c>
      <c r="F119" s="46">
        <v>1075211903</v>
      </c>
      <c r="G119" s="46">
        <v>5</v>
      </c>
      <c r="H119" s="46" t="s">
        <v>1473</v>
      </c>
      <c r="I119" s="47" t="s">
        <v>1474</v>
      </c>
      <c r="J119" s="71">
        <v>42279</v>
      </c>
      <c r="K119" s="147">
        <v>2399943</v>
      </c>
      <c r="L119" s="2" t="s">
        <v>647</v>
      </c>
      <c r="M119" s="47" t="s">
        <v>1267</v>
      </c>
      <c r="N119" s="47" t="s">
        <v>30</v>
      </c>
      <c r="O119" s="2" t="s">
        <v>31</v>
      </c>
      <c r="P119" s="2" t="s">
        <v>32</v>
      </c>
      <c r="Q119" s="1"/>
    </row>
    <row r="120" spans="1:17" ht="104.25" hidden="1" thickTop="1" thickBot="1" x14ac:dyDescent="0.3">
      <c r="A120" s="9">
        <v>119</v>
      </c>
      <c r="B120" s="47" t="s">
        <v>1264</v>
      </c>
      <c r="C120" s="42">
        <v>891180084</v>
      </c>
      <c r="D120" s="42">
        <v>2</v>
      </c>
      <c r="E120" s="47" t="s">
        <v>1475</v>
      </c>
      <c r="F120" s="46">
        <v>1075232282</v>
      </c>
      <c r="G120" s="46">
        <v>1</v>
      </c>
      <c r="H120" s="46" t="s">
        <v>1476</v>
      </c>
      <c r="I120" s="47" t="s">
        <v>1477</v>
      </c>
      <c r="J120" s="71">
        <v>42282</v>
      </c>
      <c r="K120" s="147">
        <v>655600</v>
      </c>
      <c r="L120" s="2" t="s">
        <v>288</v>
      </c>
      <c r="M120" s="47" t="s">
        <v>1267</v>
      </c>
      <c r="N120" s="47" t="s">
        <v>30</v>
      </c>
      <c r="O120" s="2" t="s">
        <v>31</v>
      </c>
      <c r="P120" s="2" t="s">
        <v>32</v>
      </c>
      <c r="Q120" s="1"/>
    </row>
    <row r="121" spans="1:17" ht="103.5" hidden="1" thickBot="1" x14ac:dyDescent="0.3">
      <c r="A121" s="15">
        <v>120</v>
      </c>
      <c r="B121" s="47" t="s">
        <v>1264</v>
      </c>
      <c r="C121" s="42">
        <v>891180084</v>
      </c>
      <c r="D121" s="42">
        <v>2</v>
      </c>
      <c r="E121" s="47" t="s">
        <v>1478</v>
      </c>
      <c r="F121" s="46">
        <v>7696556</v>
      </c>
      <c r="G121" s="46">
        <v>5</v>
      </c>
      <c r="H121" s="46" t="s">
        <v>1479</v>
      </c>
      <c r="I121" s="47" t="s">
        <v>1480</v>
      </c>
      <c r="J121" s="71">
        <v>42282</v>
      </c>
      <c r="K121" s="147">
        <v>4000000</v>
      </c>
      <c r="L121" s="2" t="s">
        <v>4030</v>
      </c>
      <c r="M121" s="47" t="s">
        <v>1267</v>
      </c>
      <c r="N121" s="47" t="s">
        <v>30</v>
      </c>
      <c r="O121" s="2" t="s">
        <v>31</v>
      </c>
      <c r="P121" s="2" t="s">
        <v>32</v>
      </c>
      <c r="Q121" s="1"/>
    </row>
    <row r="122" spans="1:17" ht="78" thickTop="1" x14ac:dyDescent="0.25">
      <c r="A122" s="9">
        <v>121</v>
      </c>
      <c r="B122" s="47" t="s">
        <v>1264</v>
      </c>
      <c r="C122" s="42">
        <v>891180084</v>
      </c>
      <c r="D122" s="42">
        <v>2</v>
      </c>
      <c r="E122" s="47" t="s">
        <v>1292</v>
      </c>
      <c r="F122" s="46">
        <v>34530818</v>
      </c>
      <c r="G122" s="46">
        <v>5</v>
      </c>
      <c r="H122" s="46" t="s">
        <v>1481</v>
      </c>
      <c r="I122" s="47" t="s">
        <v>1482</v>
      </c>
      <c r="J122" s="71">
        <v>42282</v>
      </c>
      <c r="K122" s="147">
        <v>4348800</v>
      </c>
      <c r="L122" s="2" t="s">
        <v>647</v>
      </c>
      <c r="M122" s="47" t="s">
        <v>1267</v>
      </c>
      <c r="N122" s="47" t="s">
        <v>30</v>
      </c>
      <c r="O122" s="2" t="s">
        <v>31</v>
      </c>
      <c r="P122" s="2" t="s">
        <v>32</v>
      </c>
      <c r="Q122" s="1"/>
    </row>
    <row r="123" spans="1:17" ht="116.25" thickBot="1" x14ac:dyDescent="0.3">
      <c r="A123" s="15">
        <v>122</v>
      </c>
      <c r="B123" s="47" t="s">
        <v>1264</v>
      </c>
      <c r="C123" s="42">
        <v>891180084</v>
      </c>
      <c r="D123" s="42">
        <v>2</v>
      </c>
      <c r="E123" s="47" t="s">
        <v>1483</v>
      </c>
      <c r="F123" s="46" t="s">
        <v>1484</v>
      </c>
      <c r="G123" s="46">
        <v>0</v>
      </c>
      <c r="H123" s="46" t="s">
        <v>1485</v>
      </c>
      <c r="I123" s="157" t="s">
        <v>1551</v>
      </c>
      <c r="J123" s="71">
        <v>42282</v>
      </c>
      <c r="K123" s="147">
        <v>1955800</v>
      </c>
      <c r="L123" s="2" t="s">
        <v>647</v>
      </c>
      <c r="M123" s="47" t="s">
        <v>1267</v>
      </c>
      <c r="N123" s="47" t="s">
        <v>30</v>
      </c>
      <c r="O123" s="2" t="s">
        <v>31</v>
      </c>
      <c r="P123" s="2" t="s">
        <v>32</v>
      </c>
      <c r="Q123" s="57" t="s">
        <v>1486</v>
      </c>
    </row>
    <row r="124" spans="1:17" ht="78.75" thickTop="1" thickBot="1" x14ac:dyDescent="0.3">
      <c r="A124" s="9">
        <v>123</v>
      </c>
      <c r="B124" s="47" t="s">
        <v>1264</v>
      </c>
      <c r="C124" s="42">
        <v>891180084</v>
      </c>
      <c r="D124" s="42">
        <v>2</v>
      </c>
      <c r="E124" s="47" t="s">
        <v>1487</v>
      </c>
      <c r="F124" s="155">
        <v>7726727</v>
      </c>
      <c r="G124" s="46">
        <v>8</v>
      </c>
      <c r="H124" s="46" t="s">
        <v>1488</v>
      </c>
      <c r="I124" s="47" t="s">
        <v>1489</v>
      </c>
      <c r="J124" s="71">
        <v>42283</v>
      </c>
      <c r="K124" s="147">
        <v>4348800</v>
      </c>
      <c r="L124" s="2" t="s">
        <v>647</v>
      </c>
      <c r="M124" s="47" t="s">
        <v>1267</v>
      </c>
      <c r="N124" s="47" t="s">
        <v>30</v>
      </c>
      <c r="O124" s="2" t="s">
        <v>31</v>
      </c>
      <c r="P124" s="2" t="s">
        <v>32</v>
      </c>
      <c r="Q124" s="1"/>
    </row>
    <row r="125" spans="1:17" ht="90.75" hidden="1" thickBot="1" x14ac:dyDescent="0.3">
      <c r="A125" s="15">
        <v>124</v>
      </c>
      <c r="B125" s="47" t="s">
        <v>1264</v>
      </c>
      <c r="C125" s="42">
        <v>891180084</v>
      </c>
      <c r="D125" s="42">
        <v>2</v>
      </c>
      <c r="E125" s="47" t="s">
        <v>1490</v>
      </c>
      <c r="F125" s="46">
        <v>1081406994</v>
      </c>
      <c r="G125" s="46">
        <v>5</v>
      </c>
      <c r="H125" s="46" t="s">
        <v>1491</v>
      </c>
      <c r="I125" s="47" t="s">
        <v>1492</v>
      </c>
      <c r="J125" s="71">
        <v>42286</v>
      </c>
      <c r="K125" s="147">
        <v>1000000</v>
      </c>
      <c r="L125" s="2" t="s">
        <v>288</v>
      </c>
      <c r="M125" s="47" t="s">
        <v>1267</v>
      </c>
      <c r="N125" s="47" t="s">
        <v>30</v>
      </c>
      <c r="O125" s="2" t="s">
        <v>31</v>
      </c>
      <c r="P125" s="2" t="s">
        <v>32</v>
      </c>
      <c r="Q125" s="1"/>
    </row>
    <row r="126" spans="1:17" ht="104.25" thickTop="1" thickBot="1" x14ac:dyDescent="0.3">
      <c r="A126" s="9">
        <v>125</v>
      </c>
      <c r="B126" s="47" t="s">
        <v>1264</v>
      </c>
      <c r="C126" s="42">
        <v>891180084</v>
      </c>
      <c r="D126" s="42">
        <v>2</v>
      </c>
      <c r="E126" s="47" t="s">
        <v>1493</v>
      </c>
      <c r="F126" s="46">
        <v>51711771</v>
      </c>
      <c r="G126" s="46">
        <v>7</v>
      </c>
      <c r="H126" s="46" t="s">
        <v>1494</v>
      </c>
      <c r="I126" s="47" t="s">
        <v>1495</v>
      </c>
      <c r="J126" s="71">
        <v>42293</v>
      </c>
      <c r="K126" s="147">
        <v>1676400</v>
      </c>
      <c r="L126" s="2" t="s">
        <v>647</v>
      </c>
      <c r="M126" s="47" t="s">
        <v>1267</v>
      </c>
      <c r="N126" s="47" t="s">
        <v>30</v>
      </c>
      <c r="O126" s="2" t="s">
        <v>31</v>
      </c>
      <c r="P126" s="2" t="s">
        <v>32</v>
      </c>
      <c r="Q126" s="1"/>
    </row>
    <row r="127" spans="1:17" ht="141.75" hidden="1" thickBot="1" x14ac:dyDescent="0.3">
      <c r="A127" s="15">
        <v>126</v>
      </c>
      <c r="B127" s="47" t="s">
        <v>1264</v>
      </c>
      <c r="C127" s="42">
        <v>891180084</v>
      </c>
      <c r="D127" s="42">
        <v>2</v>
      </c>
      <c r="E127" s="47" t="s">
        <v>1496</v>
      </c>
      <c r="F127" s="46">
        <v>900255113</v>
      </c>
      <c r="G127" s="46">
        <v>3</v>
      </c>
      <c r="H127" s="46" t="s">
        <v>1497</v>
      </c>
      <c r="I127" s="47" t="s">
        <v>1498</v>
      </c>
      <c r="J127" s="71">
        <v>42293</v>
      </c>
      <c r="K127" s="147">
        <v>10999120</v>
      </c>
      <c r="L127" s="2" t="s">
        <v>288</v>
      </c>
      <c r="M127" s="47" t="s">
        <v>1267</v>
      </c>
      <c r="N127" s="47" t="s">
        <v>30</v>
      </c>
      <c r="O127" s="2" t="s">
        <v>31</v>
      </c>
      <c r="P127" s="2" t="s">
        <v>32</v>
      </c>
      <c r="Q127" s="1"/>
    </row>
    <row r="128" spans="1:17" ht="91.5" hidden="1" thickTop="1" thickBot="1" x14ac:dyDescent="0.3">
      <c r="A128" s="9">
        <v>127</v>
      </c>
      <c r="B128" s="47" t="s">
        <v>1264</v>
      </c>
      <c r="C128" s="42">
        <v>891180084</v>
      </c>
      <c r="D128" s="42">
        <v>2</v>
      </c>
      <c r="E128" s="47" t="s">
        <v>1027</v>
      </c>
      <c r="F128" s="46">
        <v>36172136</v>
      </c>
      <c r="G128" s="46">
        <v>1</v>
      </c>
      <c r="H128" s="46" t="s">
        <v>1499</v>
      </c>
      <c r="I128" s="47" t="s">
        <v>1500</v>
      </c>
      <c r="J128" s="71">
        <v>42293</v>
      </c>
      <c r="K128" s="147">
        <v>32000000</v>
      </c>
      <c r="L128" s="2" t="s">
        <v>288</v>
      </c>
      <c r="M128" s="47" t="s">
        <v>1267</v>
      </c>
      <c r="N128" s="47" t="s">
        <v>30</v>
      </c>
      <c r="O128" s="2" t="s">
        <v>31</v>
      </c>
      <c r="P128" s="2" t="s">
        <v>32</v>
      </c>
      <c r="Q128" s="1"/>
    </row>
    <row r="129" spans="1:17" ht="90.75" hidden="1" thickBot="1" x14ac:dyDescent="0.3">
      <c r="A129" s="15">
        <v>128</v>
      </c>
      <c r="B129" s="47" t="s">
        <v>1264</v>
      </c>
      <c r="C129" s="42">
        <v>891180084</v>
      </c>
      <c r="D129" s="42">
        <v>2</v>
      </c>
      <c r="E129" s="47" t="s">
        <v>1348</v>
      </c>
      <c r="F129" s="46">
        <v>12094697</v>
      </c>
      <c r="G129" s="46">
        <v>1</v>
      </c>
      <c r="H129" s="46" t="s">
        <v>1501</v>
      </c>
      <c r="I129" s="47" t="s">
        <v>1502</v>
      </c>
      <c r="J129" s="71">
        <v>42303</v>
      </c>
      <c r="K129" s="147">
        <v>1412295</v>
      </c>
      <c r="L129" s="2" t="s">
        <v>4030</v>
      </c>
      <c r="M129" s="47" t="s">
        <v>1267</v>
      </c>
      <c r="N129" s="47" t="s">
        <v>30</v>
      </c>
      <c r="O129" s="2" t="s">
        <v>31</v>
      </c>
      <c r="P129" s="2" t="s">
        <v>32</v>
      </c>
      <c r="Q129" s="1"/>
    </row>
    <row r="130" spans="1:17" ht="104.25" thickTop="1" thickBot="1" x14ac:dyDescent="0.3">
      <c r="A130" s="9">
        <v>129</v>
      </c>
      <c r="B130" s="47" t="s">
        <v>1264</v>
      </c>
      <c r="C130" s="42">
        <v>891180084</v>
      </c>
      <c r="D130" s="42">
        <v>2</v>
      </c>
      <c r="E130" s="47" t="s">
        <v>1503</v>
      </c>
      <c r="F130" s="46" t="s">
        <v>1504</v>
      </c>
      <c r="G130" s="46"/>
      <c r="H130" s="46" t="s">
        <v>1505</v>
      </c>
      <c r="I130" s="47" t="s">
        <v>1506</v>
      </c>
      <c r="J130" s="71">
        <v>42304</v>
      </c>
      <c r="K130" s="147">
        <v>1955800</v>
      </c>
      <c r="L130" s="2" t="s">
        <v>647</v>
      </c>
      <c r="M130" s="47" t="s">
        <v>1267</v>
      </c>
      <c r="N130" s="47" t="s">
        <v>30</v>
      </c>
      <c r="O130" s="2" t="s">
        <v>31</v>
      </c>
      <c r="P130" s="2" t="s">
        <v>32</v>
      </c>
      <c r="Q130" s="57" t="s">
        <v>1507</v>
      </c>
    </row>
    <row r="131" spans="1:17" ht="129" hidden="1" thickBot="1" x14ac:dyDescent="0.3">
      <c r="A131" s="15">
        <v>130</v>
      </c>
      <c r="B131" s="47" t="s">
        <v>1264</v>
      </c>
      <c r="C131" s="42">
        <v>891180084</v>
      </c>
      <c r="D131" s="42">
        <v>2</v>
      </c>
      <c r="E131" s="47" t="s">
        <v>1508</v>
      </c>
      <c r="F131" s="46">
        <v>860042209</v>
      </c>
      <c r="G131" s="46">
        <v>2</v>
      </c>
      <c r="H131" s="46" t="s">
        <v>1509</v>
      </c>
      <c r="I131" s="47" t="s">
        <v>1510</v>
      </c>
      <c r="J131" s="71">
        <v>42305</v>
      </c>
      <c r="K131" s="147">
        <v>499000</v>
      </c>
      <c r="L131" s="2" t="s">
        <v>4030</v>
      </c>
      <c r="M131" s="47" t="s">
        <v>1267</v>
      </c>
      <c r="N131" s="47" t="s">
        <v>30</v>
      </c>
      <c r="O131" s="2" t="s">
        <v>31</v>
      </c>
      <c r="P131" s="2" t="s">
        <v>32</v>
      </c>
      <c r="Q131" s="1"/>
    </row>
    <row r="132" spans="1:17" ht="104.25" hidden="1" thickTop="1" thickBot="1" x14ac:dyDescent="0.3">
      <c r="A132" s="9">
        <v>131</v>
      </c>
      <c r="B132" s="47" t="s">
        <v>1264</v>
      </c>
      <c r="C132" s="42">
        <v>891180084</v>
      </c>
      <c r="D132" s="42">
        <v>2</v>
      </c>
      <c r="E132" s="47" t="s">
        <v>1511</v>
      </c>
      <c r="F132" s="46">
        <v>900868612</v>
      </c>
      <c r="G132" s="46">
        <v>8</v>
      </c>
      <c r="H132" s="46" t="s">
        <v>1512</v>
      </c>
      <c r="I132" s="47" t="s">
        <v>1513</v>
      </c>
      <c r="J132" s="71">
        <v>42312</v>
      </c>
      <c r="K132" s="147">
        <v>3010000</v>
      </c>
      <c r="L132" s="2" t="s">
        <v>4030</v>
      </c>
      <c r="M132" s="47" t="s">
        <v>1267</v>
      </c>
      <c r="N132" s="47" t="s">
        <v>30</v>
      </c>
      <c r="O132" s="2" t="s">
        <v>31</v>
      </c>
      <c r="P132" s="2" t="s">
        <v>32</v>
      </c>
      <c r="Q132" s="1"/>
    </row>
    <row r="133" spans="1:17" ht="90.75" hidden="1" thickBot="1" x14ac:dyDescent="0.3">
      <c r="A133" s="15">
        <v>132</v>
      </c>
      <c r="B133" s="47" t="s">
        <v>1264</v>
      </c>
      <c r="C133" s="42">
        <v>891180084</v>
      </c>
      <c r="D133" s="42">
        <v>2</v>
      </c>
      <c r="E133" s="47" t="s">
        <v>1268</v>
      </c>
      <c r="F133" s="46">
        <v>55164704</v>
      </c>
      <c r="G133" s="46">
        <v>0</v>
      </c>
      <c r="H133" s="46" t="s">
        <v>1514</v>
      </c>
      <c r="I133" s="47" t="s">
        <v>1515</v>
      </c>
      <c r="J133" s="71">
        <v>42312</v>
      </c>
      <c r="K133" s="147">
        <v>1000000</v>
      </c>
      <c r="L133" s="2" t="s">
        <v>288</v>
      </c>
      <c r="M133" s="47" t="s">
        <v>1267</v>
      </c>
      <c r="N133" s="47" t="s">
        <v>30</v>
      </c>
      <c r="O133" s="2" t="s">
        <v>31</v>
      </c>
      <c r="P133" s="2" t="s">
        <v>32</v>
      </c>
      <c r="Q133" s="1"/>
    </row>
    <row r="134" spans="1:17" ht="231" thickTop="1" x14ac:dyDescent="0.25">
      <c r="A134" s="9">
        <v>133</v>
      </c>
      <c r="B134" s="47" t="s">
        <v>1264</v>
      </c>
      <c r="C134" s="42">
        <v>891180084</v>
      </c>
      <c r="D134" s="42">
        <v>2</v>
      </c>
      <c r="E134" s="47" t="s">
        <v>1377</v>
      </c>
      <c r="F134" s="46" t="s">
        <v>1516</v>
      </c>
      <c r="G134" s="46"/>
      <c r="H134" s="46" t="s">
        <v>1517</v>
      </c>
      <c r="I134" s="47" t="s">
        <v>1518</v>
      </c>
      <c r="J134" s="71">
        <v>42314</v>
      </c>
      <c r="K134" s="147">
        <v>3002600</v>
      </c>
      <c r="L134" s="2" t="s">
        <v>647</v>
      </c>
      <c r="M134" s="47" t="s">
        <v>1267</v>
      </c>
      <c r="N134" s="47" t="s">
        <v>30</v>
      </c>
      <c r="O134" s="2" t="s">
        <v>31</v>
      </c>
      <c r="P134" s="2" t="s">
        <v>32</v>
      </c>
      <c r="Q134" s="1"/>
    </row>
    <row r="135" spans="1:17" ht="205.5" thickBot="1" x14ac:dyDescent="0.3">
      <c r="A135" s="15">
        <v>134</v>
      </c>
      <c r="B135" s="47" t="s">
        <v>1264</v>
      </c>
      <c r="C135" s="42">
        <v>891180084</v>
      </c>
      <c r="D135" s="42">
        <v>2</v>
      </c>
      <c r="E135" s="47" t="s">
        <v>1301</v>
      </c>
      <c r="F135" s="46">
        <v>6776897</v>
      </c>
      <c r="G135" s="46">
        <v>1</v>
      </c>
      <c r="H135" s="46" t="s">
        <v>1519</v>
      </c>
      <c r="I135" s="47" t="s">
        <v>1520</v>
      </c>
      <c r="J135" s="71">
        <v>42338</v>
      </c>
      <c r="K135" s="147">
        <v>1100000</v>
      </c>
      <c r="L135" s="2" t="s">
        <v>647</v>
      </c>
      <c r="M135" s="47" t="s">
        <v>1267</v>
      </c>
      <c r="N135" s="47" t="s">
        <v>30</v>
      </c>
      <c r="O135" s="2" t="s">
        <v>31</v>
      </c>
      <c r="P135" s="2" t="s">
        <v>32</v>
      </c>
      <c r="Q135" s="1"/>
    </row>
    <row r="136" spans="1:17" ht="243.75" thickTop="1" x14ac:dyDescent="0.25">
      <c r="A136" s="9">
        <v>135</v>
      </c>
      <c r="B136" s="47" t="s">
        <v>1264</v>
      </c>
      <c r="C136" s="42">
        <v>891180084</v>
      </c>
      <c r="D136" s="42">
        <v>2</v>
      </c>
      <c r="E136" s="47" t="s">
        <v>1381</v>
      </c>
      <c r="F136" s="46">
        <v>12123028</v>
      </c>
      <c r="G136" s="46">
        <v>8</v>
      </c>
      <c r="H136" s="46" t="s">
        <v>1521</v>
      </c>
      <c r="I136" s="47" t="s">
        <v>1522</v>
      </c>
      <c r="J136" s="71">
        <v>42338</v>
      </c>
      <c r="K136" s="147">
        <v>2200000</v>
      </c>
      <c r="L136" s="2" t="s">
        <v>647</v>
      </c>
      <c r="M136" s="47" t="s">
        <v>1267</v>
      </c>
      <c r="N136" s="47" t="s">
        <v>30</v>
      </c>
      <c r="O136" s="2" t="s">
        <v>31</v>
      </c>
      <c r="P136" s="2" t="s">
        <v>32</v>
      </c>
      <c r="Q136" s="1"/>
    </row>
    <row r="137" spans="1:17" ht="192.75" thickBot="1" x14ac:dyDescent="0.3">
      <c r="A137" s="15">
        <v>136</v>
      </c>
      <c r="B137" s="47" t="s">
        <v>1264</v>
      </c>
      <c r="C137" s="42">
        <v>891180084</v>
      </c>
      <c r="D137" s="42">
        <v>2</v>
      </c>
      <c r="E137" s="47" t="s">
        <v>1313</v>
      </c>
      <c r="F137" s="46">
        <v>71679334</v>
      </c>
      <c r="G137" s="46">
        <v>8</v>
      </c>
      <c r="H137" s="46" t="s">
        <v>1523</v>
      </c>
      <c r="I137" s="47" t="s">
        <v>1524</v>
      </c>
      <c r="J137" s="71">
        <v>42338</v>
      </c>
      <c r="K137" s="147">
        <v>2200000</v>
      </c>
      <c r="L137" s="2" t="s">
        <v>647</v>
      </c>
      <c r="M137" s="47" t="s">
        <v>1267</v>
      </c>
      <c r="N137" s="47" t="s">
        <v>30</v>
      </c>
      <c r="O137" s="2" t="s">
        <v>31</v>
      </c>
      <c r="P137" s="2" t="s">
        <v>32</v>
      </c>
      <c r="Q137" s="1"/>
    </row>
    <row r="138" spans="1:17" ht="243.75" thickTop="1" x14ac:dyDescent="0.25">
      <c r="A138" s="9">
        <v>137</v>
      </c>
      <c r="B138" s="47" t="s">
        <v>1264</v>
      </c>
      <c r="C138" s="42">
        <v>891180084</v>
      </c>
      <c r="D138" s="42">
        <v>2</v>
      </c>
      <c r="E138" s="47" t="s">
        <v>1292</v>
      </c>
      <c r="F138" s="46">
        <v>34530818</v>
      </c>
      <c r="G138" s="46">
        <v>5</v>
      </c>
      <c r="H138" s="46" t="s">
        <v>1525</v>
      </c>
      <c r="I138" s="47" t="s">
        <v>1526</v>
      </c>
      <c r="J138" s="71">
        <v>42338</v>
      </c>
      <c r="K138" s="147">
        <v>2200000</v>
      </c>
      <c r="L138" s="2" t="s">
        <v>647</v>
      </c>
      <c r="M138" s="47" t="s">
        <v>1267</v>
      </c>
      <c r="N138" s="47" t="s">
        <v>30</v>
      </c>
      <c r="O138" s="2" t="s">
        <v>31</v>
      </c>
      <c r="P138" s="2" t="s">
        <v>32</v>
      </c>
      <c r="Q138" s="1"/>
    </row>
    <row r="139" spans="1:17" ht="205.5" thickBot="1" x14ac:dyDescent="0.3">
      <c r="A139" s="15">
        <v>138</v>
      </c>
      <c r="B139" s="47" t="s">
        <v>1264</v>
      </c>
      <c r="C139" s="42">
        <v>891180084</v>
      </c>
      <c r="D139" s="42">
        <v>2</v>
      </c>
      <c r="E139" s="47" t="s">
        <v>1316</v>
      </c>
      <c r="F139" s="46">
        <v>24323558</v>
      </c>
      <c r="G139" s="46">
        <v>1</v>
      </c>
      <c r="H139" s="46" t="s">
        <v>1527</v>
      </c>
      <c r="I139" s="47" t="s">
        <v>1528</v>
      </c>
      <c r="J139" s="71">
        <v>42338</v>
      </c>
      <c r="K139" s="147">
        <v>1100000</v>
      </c>
      <c r="L139" s="2" t="s">
        <v>647</v>
      </c>
      <c r="M139" s="47" t="s">
        <v>1267</v>
      </c>
      <c r="N139" s="47" t="s">
        <v>30</v>
      </c>
      <c r="O139" s="2" t="s">
        <v>31</v>
      </c>
      <c r="P139" s="2" t="s">
        <v>32</v>
      </c>
      <c r="Q139" s="1"/>
    </row>
    <row r="140" spans="1:17" ht="180.75" thickTop="1" thickBot="1" x14ac:dyDescent="0.3">
      <c r="A140" s="9">
        <v>139</v>
      </c>
      <c r="B140" s="47" t="s">
        <v>1264</v>
      </c>
      <c r="C140" s="42">
        <v>891180084</v>
      </c>
      <c r="D140" s="42">
        <v>2</v>
      </c>
      <c r="E140" s="158" t="s">
        <v>1374</v>
      </c>
      <c r="F140" s="173">
        <v>52798287</v>
      </c>
      <c r="G140" s="173">
        <v>0</v>
      </c>
      <c r="H140" s="46" t="s">
        <v>1529</v>
      </c>
      <c r="I140" s="158" t="s">
        <v>1530</v>
      </c>
      <c r="J140" s="71">
        <v>42338</v>
      </c>
      <c r="K140" s="237">
        <v>1100000</v>
      </c>
      <c r="L140" s="2" t="s">
        <v>647</v>
      </c>
      <c r="M140" s="47" t="s">
        <v>1267</v>
      </c>
      <c r="N140" s="47" t="s">
        <v>30</v>
      </c>
      <c r="O140" s="2" t="s">
        <v>31</v>
      </c>
      <c r="P140" s="2" t="s">
        <v>32</v>
      </c>
      <c r="Q140" s="1"/>
    </row>
    <row r="141" spans="1:17" ht="103.5" hidden="1" thickBot="1" x14ac:dyDescent="0.3">
      <c r="A141" s="15">
        <v>140</v>
      </c>
      <c r="B141" s="47" t="s">
        <v>1264</v>
      </c>
      <c r="C141" s="42">
        <v>891180084</v>
      </c>
      <c r="D141" s="42">
        <v>2</v>
      </c>
      <c r="E141" s="47" t="s">
        <v>1531</v>
      </c>
      <c r="F141" s="46">
        <v>36160206</v>
      </c>
      <c r="G141" s="46">
        <v>7</v>
      </c>
      <c r="H141" s="46" t="s">
        <v>1532</v>
      </c>
      <c r="I141" s="47" t="s">
        <v>1533</v>
      </c>
      <c r="J141" s="71">
        <v>42340</v>
      </c>
      <c r="K141" s="147">
        <v>4725100</v>
      </c>
      <c r="L141" s="2" t="s">
        <v>4030</v>
      </c>
      <c r="M141" s="47" t="s">
        <v>1267</v>
      </c>
      <c r="N141" s="47" t="s">
        <v>30</v>
      </c>
      <c r="O141" s="2" t="s">
        <v>31</v>
      </c>
      <c r="P141" s="2" t="s">
        <v>32</v>
      </c>
      <c r="Q141" s="1"/>
    </row>
    <row r="142" spans="1:17" ht="91.5" hidden="1" thickTop="1" thickBot="1" x14ac:dyDescent="0.3">
      <c r="A142" s="9">
        <v>141</v>
      </c>
      <c r="B142" s="47" t="s">
        <v>1264</v>
      </c>
      <c r="C142" s="42">
        <v>891180084</v>
      </c>
      <c r="D142" s="42">
        <v>2</v>
      </c>
      <c r="E142" s="47" t="s">
        <v>1417</v>
      </c>
      <c r="F142" s="46">
        <v>12130485</v>
      </c>
      <c r="G142" s="46">
        <v>1</v>
      </c>
      <c r="H142" s="46" t="s">
        <v>1534</v>
      </c>
      <c r="I142" s="47" t="s">
        <v>1535</v>
      </c>
      <c r="J142" s="71">
        <v>42339</v>
      </c>
      <c r="K142" s="147">
        <v>750000</v>
      </c>
      <c r="L142" s="2" t="s">
        <v>4030</v>
      </c>
      <c r="M142" s="47" t="s">
        <v>1267</v>
      </c>
      <c r="N142" s="47" t="s">
        <v>30</v>
      </c>
      <c r="O142" s="2" t="s">
        <v>31</v>
      </c>
      <c r="P142" s="2" t="s">
        <v>32</v>
      </c>
      <c r="Q142" s="1"/>
    </row>
    <row r="143" spans="1:17" ht="129" hidden="1" thickBot="1" x14ac:dyDescent="0.3">
      <c r="A143" s="15">
        <v>142</v>
      </c>
      <c r="B143" s="47" t="s">
        <v>1264</v>
      </c>
      <c r="C143" s="42">
        <v>891180084</v>
      </c>
      <c r="D143" s="42">
        <v>2</v>
      </c>
      <c r="E143" s="47" t="s">
        <v>1475</v>
      </c>
      <c r="F143" s="46">
        <v>1075232282</v>
      </c>
      <c r="G143" s="46">
        <v>1</v>
      </c>
      <c r="H143" s="46" t="s">
        <v>1536</v>
      </c>
      <c r="I143" s="47" t="s">
        <v>1537</v>
      </c>
      <c r="J143" s="71">
        <v>42341</v>
      </c>
      <c r="K143" s="147">
        <v>455000</v>
      </c>
      <c r="L143" s="2" t="s">
        <v>288</v>
      </c>
      <c r="M143" s="47" t="s">
        <v>1267</v>
      </c>
      <c r="N143" s="47" t="s">
        <v>30</v>
      </c>
      <c r="O143" s="2" t="s">
        <v>31</v>
      </c>
      <c r="P143" s="2" t="s">
        <v>32</v>
      </c>
      <c r="Q143" s="1"/>
    </row>
    <row r="144" spans="1:17" ht="116.25" thickTop="1" x14ac:dyDescent="0.25">
      <c r="A144" s="9">
        <v>143</v>
      </c>
      <c r="B144" s="47" t="s">
        <v>1264</v>
      </c>
      <c r="C144" s="42">
        <v>891180084</v>
      </c>
      <c r="D144" s="42">
        <v>2</v>
      </c>
      <c r="E144" s="47" t="s">
        <v>1433</v>
      </c>
      <c r="F144" s="46">
        <v>79288589</v>
      </c>
      <c r="G144" s="46">
        <v>1</v>
      </c>
      <c r="H144" s="46" t="s">
        <v>1538</v>
      </c>
      <c r="I144" s="47" t="s">
        <v>1539</v>
      </c>
      <c r="J144" s="71">
        <v>42341</v>
      </c>
      <c r="K144" s="147">
        <v>1397000</v>
      </c>
      <c r="L144" s="2" t="s">
        <v>647</v>
      </c>
      <c r="M144" s="47" t="s">
        <v>1267</v>
      </c>
      <c r="N144" s="47" t="s">
        <v>30</v>
      </c>
      <c r="O144" s="2" t="s">
        <v>31</v>
      </c>
      <c r="P144" s="2" t="s">
        <v>32</v>
      </c>
      <c r="Q144" s="1"/>
    </row>
    <row r="145" spans="1:17" ht="180" thickBot="1" x14ac:dyDescent="0.3">
      <c r="A145" s="15">
        <v>144</v>
      </c>
      <c r="B145" s="47" t="s">
        <v>1264</v>
      </c>
      <c r="C145" s="42">
        <v>891180084</v>
      </c>
      <c r="D145" s="42">
        <v>2</v>
      </c>
      <c r="E145" s="47" t="s">
        <v>1540</v>
      </c>
      <c r="F145" s="46">
        <v>79918932</v>
      </c>
      <c r="G145" s="46">
        <v>8</v>
      </c>
      <c r="H145" s="46" t="s">
        <v>1541</v>
      </c>
      <c r="I145" s="47" t="s">
        <v>1542</v>
      </c>
      <c r="J145" s="71">
        <v>42341</v>
      </c>
      <c r="K145" s="147">
        <v>1100000</v>
      </c>
      <c r="L145" s="2" t="s">
        <v>647</v>
      </c>
      <c r="M145" s="47" t="s">
        <v>1267</v>
      </c>
      <c r="N145" s="47" t="s">
        <v>30</v>
      </c>
      <c r="O145" s="2" t="s">
        <v>31</v>
      </c>
      <c r="P145" s="2" t="s">
        <v>32</v>
      </c>
      <c r="Q145" s="1"/>
    </row>
    <row r="146" spans="1:17" ht="78.75" hidden="1" thickTop="1" thickBot="1" x14ac:dyDescent="0.3">
      <c r="A146" s="9">
        <v>145</v>
      </c>
      <c r="B146" s="47" t="s">
        <v>1264</v>
      </c>
      <c r="C146" s="2">
        <v>891180084</v>
      </c>
      <c r="D146" s="2">
        <v>2</v>
      </c>
      <c r="E146" s="53" t="s">
        <v>1225</v>
      </c>
      <c r="F146" s="53">
        <v>7694101</v>
      </c>
      <c r="G146" s="2">
        <v>9</v>
      </c>
      <c r="H146" s="59" t="s">
        <v>2004</v>
      </c>
      <c r="I146" s="214" t="s">
        <v>2005</v>
      </c>
      <c r="J146" s="71">
        <v>42282</v>
      </c>
      <c r="K146" s="129">
        <v>6058680</v>
      </c>
      <c r="L146" s="2" t="s">
        <v>4030</v>
      </c>
      <c r="M146" s="47" t="s">
        <v>1555</v>
      </c>
      <c r="N146" s="47" t="s">
        <v>30</v>
      </c>
      <c r="O146" s="2" t="s">
        <v>31</v>
      </c>
      <c r="P146" s="2" t="s">
        <v>32</v>
      </c>
      <c r="Q146" s="2" t="s">
        <v>1556</v>
      </c>
    </row>
    <row r="147" spans="1:17" ht="51.75" hidden="1" thickBot="1" x14ac:dyDescent="0.3">
      <c r="A147" s="15">
        <v>146</v>
      </c>
      <c r="B147" s="47" t="s">
        <v>1264</v>
      </c>
      <c r="C147" s="2">
        <v>891180084</v>
      </c>
      <c r="D147" s="2">
        <v>2</v>
      </c>
      <c r="E147" s="53" t="s">
        <v>2006</v>
      </c>
      <c r="F147" s="53">
        <v>7728828</v>
      </c>
      <c r="G147" s="2">
        <v>2</v>
      </c>
      <c r="H147" s="59" t="s">
        <v>2007</v>
      </c>
      <c r="I147" s="62" t="s">
        <v>2008</v>
      </c>
      <c r="J147" s="71">
        <v>42278</v>
      </c>
      <c r="K147" s="129">
        <v>799986</v>
      </c>
      <c r="L147" s="2" t="s">
        <v>4030</v>
      </c>
      <c r="M147" s="47" t="s">
        <v>1555</v>
      </c>
      <c r="N147" s="47" t="s">
        <v>30</v>
      </c>
      <c r="O147" s="2" t="s">
        <v>31</v>
      </c>
      <c r="P147" s="2" t="s">
        <v>32</v>
      </c>
      <c r="Q147" s="2" t="s">
        <v>1556</v>
      </c>
    </row>
    <row r="148" spans="1:17" ht="167.25" thickTop="1" x14ac:dyDescent="0.25">
      <c r="A148" s="9">
        <v>147</v>
      </c>
      <c r="B148" s="47" t="s">
        <v>1264</v>
      </c>
      <c r="C148" s="2">
        <v>891180084</v>
      </c>
      <c r="D148" s="2">
        <v>2</v>
      </c>
      <c r="E148" s="53" t="s">
        <v>2009</v>
      </c>
      <c r="F148" s="60">
        <v>1075288905</v>
      </c>
      <c r="G148" s="2">
        <v>0</v>
      </c>
      <c r="H148" s="59" t="s">
        <v>2010</v>
      </c>
      <c r="I148" s="214" t="s">
        <v>2011</v>
      </c>
      <c r="J148" s="71">
        <v>42279</v>
      </c>
      <c r="K148" s="129">
        <v>1646667</v>
      </c>
      <c r="L148" s="2" t="s">
        <v>647</v>
      </c>
      <c r="M148" s="47" t="s">
        <v>1555</v>
      </c>
      <c r="N148" s="47" t="s">
        <v>30</v>
      </c>
      <c r="O148" s="2" t="s">
        <v>31</v>
      </c>
      <c r="P148" s="2" t="s">
        <v>32</v>
      </c>
      <c r="Q148" s="2" t="s">
        <v>1556</v>
      </c>
    </row>
    <row r="149" spans="1:17" ht="154.5" thickBot="1" x14ac:dyDescent="0.3">
      <c r="A149" s="15">
        <v>148</v>
      </c>
      <c r="B149" s="47" t="s">
        <v>1264</v>
      </c>
      <c r="C149" s="2">
        <v>891180084</v>
      </c>
      <c r="D149" s="2">
        <v>2</v>
      </c>
      <c r="E149" s="53" t="s">
        <v>2012</v>
      </c>
      <c r="F149" s="53">
        <v>1075232396</v>
      </c>
      <c r="G149" s="2">
        <v>0</v>
      </c>
      <c r="H149" s="59" t="s">
        <v>2013</v>
      </c>
      <c r="I149" s="214" t="s">
        <v>2014</v>
      </c>
      <c r="J149" s="71">
        <v>42279</v>
      </c>
      <c r="K149" s="129">
        <v>1863333</v>
      </c>
      <c r="L149" s="2" t="s">
        <v>647</v>
      </c>
      <c r="M149" s="47" t="s">
        <v>1555</v>
      </c>
      <c r="N149" s="47" t="s">
        <v>30</v>
      </c>
      <c r="O149" s="2" t="s">
        <v>31</v>
      </c>
      <c r="P149" s="2" t="s">
        <v>32</v>
      </c>
      <c r="Q149" s="2" t="s">
        <v>1556</v>
      </c>
    </row>
    <row r="150" spans="1:17" ht="154.5" thickTop="1" x14ac:dyDescent="0.25">
      <c r="A150" s="9">
        <v>149</v>
      </c>
      <c r="B150" s="47" t="s">
        <v>1264</v>
      </c>
      <c r="C150" s="2">
        <v>891180084</v>
      </c>
      <c r="D150" s="2">
        <v>2</v>
      </c>
      <c r="E150" s="53" t="s">
        <v>2015</v>
      </c>
      <c r="F150" s="53">
        <v>1075216170</v>
      </c>
      <c r="G150" s="2">
        <v>6</v>
      </c>
      <c r="H150" s="59" t="s">
        <v>2016</v>
      </c>
      <c r="I150" s="214" t="s">
        <v>2017</v>
      </c>
      <c r="J150" s="71">
        <v>42279</v>
      </c>
      <c r="K150" s="129">
        <v>1863333</v>
      </c>
      <c r="L150" s="2" t="s">
        <v>647</v>
      </c>
      <c r="M150" s="47" t="s">
        <v>1555</v>
      </c>
      <c r="N150" s="47" t="s">
        <v>30</v>
      </c>
      <c r="O150" s="2" t="s">
        <v>31</v>
      </c>
      <c r="P150" s="2" t="s">
        <v>32</v>
      </c>
      <c r="Q150" s="2" t="s">
        <v>1556</v>
      </c>
    </row>
    <row r="151" spans="1:17" ht="154.5" thickBot="1" x14ac:dyDescent="0.3">
      <c r="A151" s="15">
        <v>150</v>
      </c>
      <c r="B151" s="47" t="s">
        <v>1264</v>
      </c>
      <c r="C151" s="2">
        <v>891180084</v>
      </c>
      <c r="D151" s="2">
        <v>2</v>
      </c>
      <c r="E151" s="53" t="s">
        <v>2018</v>
      </c>
      <c r="F151" s="53">
        <v>55169846</v>
      </c>
      <c r="G151" s="2">
        <v>0</v>
      </c>
      <c r="H151" s="59" t="s">
        <v>2019</v>
      </c>
      <c r="I151" s="214" t="s">
        <v>2020</v>
      </c>
      <c r="J151" s="71">
        <v>42279</v>
      </c>
      <c r="K151" s="129">
        <v>1863333</v>
      </c>
      <c r="L151" s="2" t="s">
        <v>647</v>
      </c>
      <c r="M151" s="47" t="s">
        <v>1555</v>
      </c>
      <c r="N151" s="47" t="s">
        <v>30</v>
      </c>
      <c r="O151" s="2" t="s">
        <v>31</v>
      </c>
      <c r="P151" s="2" t="s">
        <v>32</v>
      </c>
      <c r="Q151" s="2" t="s">
        <v>1556</v>
      </c>
    </row>
    <row r="152" spans="1:17" ht="141.75" thickTop="1" x14ac:dyDescent="0.25">
      <c r="A152" s="9">
        <v>151</v>
      </c>
      <c r="B152" s="47" t="s">
        <v>1264</v>
      </c>
      <c r="C152" s="2">
        <v>891180084</v>
      </c>
      <c r="D152" s="2">
        <v>2</v>
      </c>
      <c r="E152" s="53" t="s">
        <v>2021</v>
      </c>
      <c r="F152" s="53">
        <v>1081183092</v>
      </c>
      <c r="G152" s="2">
        <v>8</v>
      </c>
      <c r="H152" s="59" t="s">
        <v>2022</v>
      </c>
      <c r="I152" s="214" t="s">
        <v>2023</v>
      </c>
      <c r="J152" s="71">
        <v>42279</v>
      </c>
      <c r="K152" s="129">
        <v>1863333</v>
      </c>
      <c r="L152" s="2" t="s">
        <v>647</v>
      </c>
      <c r="M152" s="47" t="s">
        <v>1555</v>
      </c>
      <c r="N152" s="47" t="s">
        <v>30</v>
      </c>
      <c r="O152" s="2" t="s">
        <v>31</v>
      </c>
      <c r="P152" s="2" t="s">
        <v>32</v>
      </c>
      <c r="Q152" s="2" t="s">
        <v>1556</v>
      </c>
    </row>
    <row r="153" spans="1:17" ht="154.5" thickBot="1" x14ac:dyDescent="0.3">
      <c r="A153" s="15">
        <v>152</v>
      </c>
      <c r="B153" s="47" t="s">
        <v>1264</v>
      </c>
      <c r="C153" s="2">
        <v>891180084</v>
      </c>
      <c r="D153" s="2">
        <v>2</v>
      </c>
      <c r="E153" s="53" t="s">
        <v>2024</v>
      </c>
      <c r="F153" s="53">
        <v>1075261737</v>
      </c>
      <c r="G153" s="2">
        <v>2</v>
      </c>
      <c r="H153" s="59" t="s">
        <v>2025</v>
      </c>
      <c r="I153" s="214" t="s">
        <v>2026</v>
      </c>
      <c r="J153" s="71">
        <v>42279</v>
      </c>
      <c r="K153" s="129">
        <v>1863333</v>
      </c>
      <c r="L153" s="2" t="s">
        <v>647</v>
      </c>
      <c r="M153" s="47" t="s">
        <v>1555</v>
      </c>
      <c r="N153" s="47" t="s">
        <v>30</v>
      </c>
      <c r="O153" s="2" t="s">
        <v>31</v>
      </c>
      <c r="P153" s="2" t="s">
        <v>32</v>
      </c>
      <c r="Q153" s="2" t="s">
        <v>1556</v>
      </c>
    </row>
    <row r="154" spans="1:17" ht="141.75" thickTop="1" x14ac:dyDescent="0.25">
      <c r="A154" s="9">
        <v>153</v>
      </c>
      <c r="B154" s="47" t="s">
        <v>1264</v>
      </c>
      <c r="C154" s="2">
        <v>891180084</v>
      </c>
      <c r="D154" s="2">
        <v>2</v>
      </c>
      <c r="E154" s="53" t="s">
        <v>2027</v>
      </c>
      <c r="F154" s="53">
        <v>55171833</v>
      </c>
      <c r="G154" s="52">
        <v>1</v>
      </c>
      <c r="H154" s="59" t="s">
        <v>2028</v>
      </c>
      <c r="I154" s="214" t="s">
        <v>2023</v>
      </c>
      <c r="J154" s="71">
        <v>42279</v>
      </c>
      <c r="K154" s="129">
        <v>1863333</v>
      </c>
      <c r="L154" s="2" t="s">
        <v>647</v>
      </c>
      <c r="M154" s="47" t="s">
        <v>1555</v>
      </c>
      <c r="N154" s="47" t="s">
        <v>30</v>
      </c>
      <c r="O154" s="2" t="s">
        <v>31</v>
      </c>
      <c r="P154" s="2" t="s">
        <v>32</v>
      </c>
      <c r="Q154" s="2" t="s">
        <v>1556</v>
      </c>
    </row>
    <row r="155" spans="1:17" ht="129" thickBot="1" x14ac:dyDescent="0.3">
      <c r="A155" s="15">
        <v>154</v>
      </c>
      <c r="B155" s="47" t="s">
        <v>1264</v>
      </c>
      <c r="C155" s="2">
        <v>891180084</v>
      </c>
      <c r="D155" s="2">
        <v>2</v>
      </c>
      <c r="E155" s="53" t="s">
        <v>2029</v>
      </c>
      <c r="F155" s="53">
        <v>26601268</v>
      </c>
      <c r="G155" s="52">
        <v>0</v>
      </c>
      <c r="H155" s="59" t="s">
        <v>2030</v>
      </c>
      <c r="I155" s="215" t="s">
        <v>2031</v>
      </c>
      <c r="J155" s="71">
        <v>42279</v>
      </c>
      <c r="K155" s="129">
        <v>1776666</v>
      </c>
      <c r="L155" s="2" t="s">
        <v>647</v>
      </c>
      <c r="M155" s="47" t="s">
        <v>1555</v>
      </c>
      <c r="N155" s="47" t="s">
        <v>30</v>
      </c>
      <c r="O155" s="2" t="s">
        <v>31</v>
      </c>
      <c r="P155" s="2" t="s">
        <v>32</v>
      </c>
      <c r="Q155" s="2" t="s">
        <v>1556</v>
      </c>
    </row>
    <row r="156" spans="1:17" ht="129" thickTop="1" x14ac:dyDescent="0.25">
      <c r="A156" s="9">
        <v>155</v>
      </c>
      <c r="B156" s="47" t="s">
        <v>1264</v>
      </c>
      <c r="C156" s="2">
        <v>891180084</v>
      </c>
      <c r="D156" s="2">
        <v>2</v>
      </c>
      <c r="E156" s="53" t="s">
        <v>2032</v>
      </c>
      <c r="F156" s="53">
        <v>1075235335</v>
      </c>
      <c r="G156" s="52">
        <v>5</v>
      </c>
      <c r="H156" s="59" t="s">
        <v>2033</v>
      </c>
      <c r="I156" s="214" t="s">
        <v>2031</v>
      </c>
      <c r="J156" s="71">
        <v>42279</v>
      </c>
      <c r="K156" s="129">
        <v>1776666</v>
      </c>
      <c r="L156" s="2" t="s">
        <v>647</v>
      </c>
      <c r="M156" s="47" t="s">
        <v>1555</v>
      </c>
      <c r="N156" s="47" t="s">
        <v>30</v>
      </c>
      <c r="O156" s="2" t="s">
        <v>31</v>
      </c>
      <c r="P156" s="2" t="s">
        <v>32</v>
      </c>
      <c r="Q156" s="2" t="s">
        <v>1556</v>
      </c>
    </row>
    <row r="157" spans="1:17" ht="129" thickBot="1" x14ac:dyDescent="0.3">
      <c r="A157" s="15">
        <v>156</v>
      </c>
      <c r="B157" s="47" t="s">
        <v>1264</v>
      </c>
      <c r="C157" s="2">
        <v>891180084</v>
      </c>
      <c r="D157" s="2">
        <v>2</v>
      </c>
      <c r="E157" s="159" t="s">
        <v>2034</v>
      </c>
      <c r="F157" s="53">
        <v>1075240615</v>
      </c>
      <c r="G157" s="52">
        <v>2</v>
      </c>
      <c r="H157" s="59" t="s">
        <v>2035</v>
      </c>
      <c r="I157" s="214" t="s">
        <v>2036</v>
      </c>
      <c r="J157" s="71">
        <v>42279</v>
      </c>
      <c r="K157" s="129">
        <v>1646667</v>
      </c>
      <c r="L157" s="2" t="s">
        <v>647</v>
      </c>
      <c r="M157" s="47" t="s">
        <v>1555</v>
      </c>
      <c r="N157" s="47" t="s">
        <v>30</v>
      </c>
      <c r="O157" s="2" t="s">
        <v>31</v>
      </c>
      <c r="P157" s="2" t="s">
        <v>32</v>
      </c>
      <c r="Q157" s="2" t="s">
        <v>1556</v>
      </c>
    </row>
    <row r="158" spans="1:17" ht="141.75" thickTop="1" x14ac:dyDescent="0.25">
      <c r="A158" s="9">
        <v>157</v>
      </c>
      <c r="B158" s="47" t="s">
        <v>1264</v>
      </c>
      <c r="C158" s="2">
        <v>891180084</v>
      </c>
      <c r="D158" s="2">
        <v>2</v>
      </c>
      <c r="E158" s="53" t="s">
        <v>2037</v>
      </c>
      <c r="F158" s="53">
        <v>7731609</v>
      </c>
      <c r="G158" s="52">
        <v>7</v>
      </c>
      <c r="H158" s="59" t="s">
        <v>2038</v>
      </c>
      <c r="I158" s="214" t="s">
        <v>2039</v>
      </c>
      <c r="J158" s="71">
        <v>42279</v>
      </c>
      <c r="K158" s="129">
        <v>1863333</v>
      </c>
      <c r="L158" s="2" t="s">
        <v>647</v>
      </c>
      <c r="M158" s="47" t="s">
        <v>1555</v>
      </c>
      <c r="N158" s="47" t="s">
        <v>30</v>
      </c>
      <c r="O158" s="2" t="s">
        <v>31</v>
      </c>
      <c r="P158" s="2" t="s">
        <v>32</v>
      </c>
      <c r="Q158" s="2" t="s">
        <v>1556</v>
      </c>
    </row>
    <row r="159" spans="1:17" ht="141.75" thickBot="1" x14ac:dyDescent="0.3">
      <c r="A159" s="15">
        <v>158</v>
      </c>
      <c r="B159" s="47" t="s">
        <v>1264</v>
      </c>
      <c r="C159" s="2">
        <v>891180084</v>
      </c>
      <c r="D159" s="2">
        <v>2</v>
      </c>
      <c r="E159" s="160" t="s">
        <v>2040</v>
      </c>
      <c r="F159" s="53">
        <v>1075269976</v>
      </c>
      <c r="G159" s="52">
        <v>2</v>
      </c>
      <c r="H159" s="59" t="s">
        <v>2041</v>
      </c>
      <c r="I159" s="214" t="s">
        <v>2042</v>
      </c>
      <c r="J159" s="71">
        <v>42279</v>
      </c>
      <c r="K159" s="129">
        <v>1863333</v>
      </c>
      <c r="L159" s="2" t="s">
        <v>647</v>
      </c>
      <c r="M159" s="47" t="s">
        <v>1555</v>
      </c>
      <c r="N159" s="47" t="s">
        <v>30</v>
      </c>
      <c r="O159" s="2" t="s">
        <v>31</v>
      </c>
      <c r="P159" s="2" t="s">
        <v>32</v>
      </c>
      <c r="Q159" s="2" t="s">
        <v>1556</v>
      </c>
    </row>
    <row r="160" spans="1:17" ht="141.75" thickTop="1" x14ac:dyDescent="0.25">
      <c r="A160" s="9">
        <v>159</v>
      </c>
      <c r="B160" s="47" t="s">
        <v>1264</v>
      </c>
      <c r="C160" s="2">
        <v>891180084</v>
      </c>
      <c r="D160" s="2">
        <v>2</v>
      </c>
      <c r="E160" s="53" t="s">
        <v>2043</v>
      </c>
      <c r="F160" s="53">
        <v>1081182916</v>
      </c>
      <c r="G160" s="52">
        <v>7</v>
      </c>
      <c r="H160" s="59" t="s">
        <v>2044</v>
      </c>
      <c r="I160" s="214" t="s">
        <v>2045</v>
      </c>
      <c r="J160" s="71">
        <v>42279</v>
      </c>
      <c r="K160" s="129">
        <v>1863333</v>
      </c>
      <c r="L160" s="2" t="s">
        <v>647</v>
      </c>
      <c r="M160" s="47" t="s">
        <v>1555</v>
      </c>
      <c r="N160" s="47" t="s">
        <v>30</v>
      </c>
      <c r="O160" s="2" t="s">
        <v>31</v>
      </c>
      <c r="P160" s="2" t="s">
        <v>32</v>
      </c>
      <c r="Q160" s="2" t="s">
        <v>1556</v>
      </c>
    </row>
    <row r="161" spans="1:17" ht="103.5" thickBot="1" x14ac:dyDescent="0.3">
      <c r="A161" s="15">
        <v>160</v>
      </c>
      <c r="B161" s="47" t="s">
        <v>1264</v>
      </c>
      <c r="C161" s="2">
        <v>891180084</v>
      </c>
      <c r="D161" s="2">
        <v>2</v>
      </c>
      <c r="E161" s="53" t="s">
        <v>1610</v>
      </c>
      <c r="F161" s="53">
        <v>36174874</v>
      </c>
      <c r="G161" s="52">
        <v>8</v>
      </c>
      <c r="H161" s="59" t="s">
        <v>2046</v>
      </c>
      <c r="I161" s="214" t="s">
        <v>5729</v>
      </c>
      <c r="J161" s="71">
        <v>42278</v>
      </c>
      <c r="K161" s="129">
        <v>4500000</v>
      </c>
      <c r="L161" s="2" t="s">
        <v>647</v>
      </c>
      <c r="M161" s="47" t="s">
        <v>1555</v>
      </c>
      <c r="N161" s="47" t="s">
        <v>30</v>
      </c>
      <c r="O161" s="2" t="s">
        <v>31</v>
      </c>
      <c r="P161" s="2" t="s">
        <v>32</v>
      </c>
      <c r="Q161" s="2" t="s">
        <v>1556</v>
      </c>
    </row>
    <row r="162" spans="1:17" ht="168" thickTop="1" thickBot="1" x14ac:dyDescent="0.3">
      <c r="A162" s="9">
        <v>161</v>
      </c>
      <c r="B162" s="47" t="s">
        <v>1264</v>
      </c>
      <c r="C162" s="2">
        <v>891180084</v>
      </c>
      <c r="D162" s="2">
        <v>2</v>
      </c>
      <c r="E162" s="53" t="s">
        <v>2047</v>
      </c>
      <c r="F162" s="53">
        <v>1075272425</v>
      </c>
      <c r="G162" s="52">
        <v>7</v>
      </c>
      <c r="H162" s="59" t="s">
        <v>2048</v>
      </c>
      <c r="I162" s="214" t="s">
        <v>2049</v>
      </c>
      <c r="J162" s="71">
        <v>42279</v>
      </c>
      <c r="K162" s="129">
        <v>1863333</v>
      </c>
      <c r="L162" s="2" t="s">
        <v>647</v>
      </c>
      <c r="M162" s="47" t="s">
        <v>1555</v>
      </c>
      <c r="N162" s="47" t="s">
        <v>30</v>
      </c>
      <c r="O162" s="2" t="s">
        <v>31</v>
      </c>
      <c r="P162" s="2" t="s">
        <v>32</v>
      </c>
      <c r="Q162" s="2" t="s">
        <v>1556</v>
      </c>
    </row>
    <row r="163" spans="1:17" ht="77.25" hidden="1" thickBot="1" x14ac:dyDescent="0.3">
      <c r="A163" s="15">
        <v>162</v>
      </c>
      <c r="B163" s="47" t="s">
        <v>1264</v>
      </c>
      <c r="C163" s="2">
        <v>891180084</v>
      </c>
      <c r="D163" s="2">
        <v>2</v>
      </c>
      <c r="E163" s="159" t="s">
        <v>615</v>
      </c>
      <c r="F163" s="53">
        <v>55173787</v>
      </c>
      <c r="G163" s="52">
        <v>1</v>
      </c>
      <c r="H163" s="59" t="s">
        <v>2050</v>
      </c>
      <c r="I163" s="216" t="s">
        <v>2051</v>
      </c>
      <c r="J163" s="71">
        <v>42286</v>
      </c>
      <c r="K163" s="129">
        <v>3000000</v>
      </c>
      <c r="L163" s="2" t="s">
        <v>288</v>
      </c>
      <c r="M163" s="47" t="s">
        <v>1555</v>
      </c>
      <c r="N163" s="47" t="s">
        <v>30</v>
      </c>
      <c r="O163" s="2" t="s">
        <v>31</v>
      </c>
      <c r="P163" s="2" t="s">
        <v>32</v>
      </c>
      <c r="Q163" s="2" t="s">
        <v>1556</v>
      </c>
    </row>
    <row r="164" spans="1:17" ht="128.25" thickTop="1" x14ac:dyDescent="0.25">
      <c r="A164" s="9">
        <v>163</v>
      </c>
      <c r="B164" s="47" t="s">
        <v>1264</v>
      </c>
      <c r="C164" s="2">
        <v>891180084</v>
      </c>
      <c r="D164" s="2">
        <v>2</v>
      </c>
      <c r="E164" s="53" t="s">
        <v>2052</v>
      </c>
      <c r="F164" s="60">
        <v>7716711</v>
      </c>
      <c r="G164" s="52">
        <v>8</v>
      </c>
      <c r="H164" s="59" t="s">
        <v>2053</v>
      </c>
      <c r="I164" s="216" t="s">
        <v>2054</v>
      </c>
      <c r="J164" s="71">
        <v>42282</v>
      </c>
      <c r="K164" s="129">
        <v>1776666</v>
      </c>
      <c r="L164" s="2" t="s">
        <v>647</v>
      </c>
      <c r="M164" s="47" t="s">
        <v>1555</v>
      </c>
      <c r="N164" s="47" t="s">
        <v>30</v>
      </c>
      <c r="O164" s="2" t="s">
        <v>31</v>
      </c>
      <c r="P164" s="2" t="s">
        <v>32</v>
      </c>
      <c r="Q164" s="2" t="s">
        <v>1556</v>
      </c>
    </row>
    <row r="165" spans="1:17" ht="114.75" hidden="1" x14ac:dyDescent="0.25">
      <c r="A165" s="15">
        <v>164</v>
      </c>
      <c r="B165" s="47" t="s">
        <v>1264</v>
      </c>
      <c r="C165" s="2">
        <v>891180084</v>
      </c>
      <c r="D165" s="2">
        <v>2</v>
      </c>
      <c r="E165" s="161" t="s">
        <v>2055</v>
      </c>
      <c r="F165" s="53">
        <v>1619224</v>
      </c>
      <c r="G165" s="52">
        <v>5</v>
      </c>
      <c r="H165" s="59" t="s">
        <v>2056</v>
      </c>
      <c r="I165" s="216" t="s">
        <v>2057</v>
      </c>
      <c r="J165" s="71">
        <v>42296</v>
      </c>
      <c r="K165" s="129">
        <v>2494800</v>
      </c>
      <c r="L165" s="2" t="s">
        <v>288</v>
      </c>
      <c r="M165" s="47" t="s">
        <v>1555</v>
      </c>
      <c r="N165" s="47" t="s">
        <v>30</v>
      </c>
      <c r="O165" s="2" t="s">
        <v>31</v>
      </c>
      <c r="P165" s="2" t="s">
        <v>32</v>
      </c>
      <c r="Q165" s="2" t="s">
        <v>1556</v>
      </c>
    </row>
    <row r="166" spans="1:17" ht="103.5" hidden="1" thickTop="1" x14ac:dyDescent="0.25">
      <c r="A166" s="9">
        <v>165</v>
      </c>
      <c r="B166" s="47" t="s">
        <v>1264</v>
      </c>
      <c r="C166" s="2">
        <v>891180084</v>
      </c>
      <c r="D166" s="2">
        <v>2</v>
      </c>
      <c r="E166" s="53" t="s">
        <v>1789</v>
      </c>
      <c r="F166" s="53">
        <v>800220327</v>
      </c>
      <c r="G166" s="52">
        <v>9</v>
      </c>
      <c r="H166" s="59" t="s">
        <v>2058</v>
      </c>
      <c r="I166" s="214" t="s">
        <v>2059</v>
      </c>
      <c r="J166" s="71">
        <v>42290</v>
      </c>
      <c r="K166" s="129">
        <v>1183700</v>
      </c>
      <c r="L166" s="2" t="s">
        <v>288</v>
      </c>
      <c r="M166" s="47" t="s">
        <v>1555</v>
      </c>
      <c r="N166" s="47" t="s">
        <v>30</v>
      </c>
      <c r="O166" s="2" t="s">
        <v>31</v>
      </c>
      <c r="P166" s="2" t="s">
        <v>32</v>
      </c>
      <c r="Q166" s="2" t="s">
        <v>1556</v>
      </c>
    </row>
    <row r="167" spans="1:17" ht="76.5" x14ac:dyDescent="0.25">
      <c r="A167" s="15">
        <v>166</v>
      </c>
      <c r="B167" s="47" t="s">
        <v>1264</v>
      </c>
      <c r="C167" s="2">
        <v>891180084</v>
      </c>
      <c r="D167" s="2">
        <v>2</v>
      </c>
      <c r="E167" s="53" t="s">
        <v>1922</v>
      </c>
      <c r="F167" s="53">
        <v>12966347</v>
      </c>
      <c r="G167" s="52">
        <v>1</v>
      </c>
      <c r="H167" s="59" t="s">
        <v>2060</v>
      </c>
      <c r="I167" s="216" t="s">
        <v>2061</v>
      </c>
      <c r="J167" s="71">
        <v>42286</v>
      </c>
      <c r="K167" s="129">
        <v>5467440</v>
      </c>
      <c r="L167" s="2" t="s">
        <v>647</v>
      </c>
      <c r="M167" s="47" t="s">
        <v>1555</v>
      </c>
      <c r="N167" s="47" t="s">
        <v>30</v>
      </c>
      <c r="O167" s="2" t="s">
        <v>31</v>
      </c>
      <c r="P167" s="2" t="s">
        <v>32</v>
      </c>
      <c r="Q167" s="2" t="s">
        <v>1556</v>
      </c>
    </row>
    <row r="168" spans="1:17" ht="128.25" hidden="1" thickTop="1" x14ac:dyDescent="0.25">
      <c r="A168" s="9">
        <v>167</v>
      </c>
      <c r="B168" s="47" t="s">
        <v>1264</v>
      </c>
      <c r="C168" s="2">
        <v>891180084</v>
      </c>
      <c r="D168" s="2">
        <v>2</v>
      </c>
      <c r="E168" s="53" t="s">
        <v>2062</v>
      </c>
      <c r="F168" s="53">
        <v>900422862</v>
      </c>
      <c r="G168" s="52">
        <v>8</v>
      </c>
      <c r="H168" s="59" t="s">
        <v>2063</v>
      </c>
      <c r="I168" s="216" t="s">
        <v>2064</v>
      </c>
      <c r="J168" s="71">
        <v>42291</v>
      </c>
      <c r="K168" s="129">
        <v>37057500</v>
      </c>
      <c r="L168" s="2" t="s">
        <v>288</v>
      </c>
      <c r="M168" s="47" t="s">
        <v>1555</v>
      </c>
      <c r="N168" s="47" t="s">
        <v>30</v>
      </c>
      <c r="O168" s="2" t="s">
        <v>31</v>
      </c>
      <c r="P168" s="2" t="s">
        <v>32</v>
      </c>
      <c r="Q168" s="2" t="s">
        <v>1556</v>
      </c>
    </row>
    <row r="169" spans="1:17" ht="52.5" thickBot="1" x14ac:dyDescent="0.3">
      <c r="A169" s="15">
        <v>168</v>
      </c>
      <c r="B169" s="47" t="s">
        <v>1264</v>
      </c>
      <c r="C169" s="2">
        <v>891180084</v>
      </c>
      <c r="D169" s="2">
        <v>2</v>
      </c>
      <c r="E169" s="53" t="s">
        <v>2065</v>
      </c>
      <c r="F169" s="53">
        <v>79649554</v>
      </c>
      <c r="G169" s="52">
        <v>2</v>
      </c>
      <c r="H169" s="59" t="s">
        <v>2066</v>
      </c>
      <c r="I169" s="214" t="s">
        <v>2067</v>
      </c>
      <c r="J169" s="71">
        <v>42286</v>
      </c>
      <c r="K169" s="129">
        <v>1776918</v>
      </c>
      <c r="L169" s="2" t="s">
        <v>647</v>
      </c>
      <c r="M169" s="47" t="s">
        <v>1555</v>
      </c>
      <c r="N169" s="47" t="s">
        <v>30</v>
      </c>
      <c r="O169" s="2" t="s">
        <v>31</v>
      </c>
      <c r="P169" s="2" t="s">
        <v>32</v>
      </c>
      <c r="Q169" s="2" t="s">
        <v>1556</v>
      </c>
    </row>
    <row r="170" spans="1:17" ht="51.75" thickTop="1" x14ac:dyDescent="0.25">
      <c r="A170" s="9">
        <v>169</v>
      </c>
      <c r="B170" s="47" t="s">
        <v>1264</v>
      </c>
      <c r="C170" s="2">
        <v>891180084</v>
      </c>
      <c r="D170" s="2">
        <v>2</v>
      </c>
      <c r="E170" s="53" t="s">
        <v>1922</v>
      </c>
      <c r="F170" s="53">
        <v>12996347</v>
      </c>
      <c r="G170" s="52">
        <v>1</v>
      </c>
      <c r="H170" s="59" t="s">
        <v>2068</v>
      </c>
      <c r="I170" s="216" t="s">
        <v>2069</v>
      </c>
      <c r="J170" s="71">
        <v>42286</v>
      </c>
      <c r="K170" s="129">
        <v>540000</v>
      </c>
      <c r="L170" s="2" t="s">
        <v>647</v>
      </c>
      <c r="M170" s="47" t="s">
        <v>1555</v>
      </c>
      <c r="N170" s="47" t="s">
        <v>30</v>
      </c>
      <c r="O170" s="2" t="s">
        <v>31</v>
      </c>
      <c r="P170" s="2" t="s">
        <v>32</v>
      </c>
      <c r="Q170" s="2" t="s">
        <v>1556</v>
      </c>
    </row>
    <row r="171" spans="1:17" ht="64.5" thickBot="1" x14ac:dyDescent="0.3">
      <c r="A171" s="15">
        <v>170</v>
      </c>
      <c r="B171" s="47" t="s">
        <v>1264</v>
      </c>
      <c r="C171" s="2">
        <v>891180084</v>
      </c>
      <c r="D171" s="2">
        <v>2</v>
      </c>
      <c r="E171" s="53" t="s">
        <v>1875</v>
      </c>
      <c r="F171" s="53">
        <v>1075262773</v>
      </c>
      <c r="G171" s="52">
        <v>2</v>
      </c>
      <c r="H171" s="59" t="s">
        <v>2070</v>
      </c>
      <c r="I171" s="216" t="s">
        <v>2071</v>
      </c>
      <c r="J171" s="71">
        <v>42286</v>
      </c>
      <c r="K171" s="129">
        <v>1662981</v>
      </c>
      <c r="L171" s="2" t="s">
        <v>647</v>
      </c>
      <c r="M171" s="47" t="s">
        <v>1555</v>
      </c>
      <c r="N171" s="47" t="s">
        <v>30</v>
      </c>
      <c r="O171" s="2" t="s">
        <v>31</v>
      </c>
      <c r="P171" s="2" t="s">
        <v>32</v>
      </c>
      <c r="Q171" s="2" t="s">
        <v>1556</v>
      </c>
    </row>
    <row r="172" spans="1:17" ht="128.25" thickTop="1" x14ac:dyDescent="0.25">
      <c r="A172" s="9">
        <v>171</v>
      </c>
      <c r="B172" s="47" t="s">
        <v>1264</v>
      </c>
      <c r="C172" s="2">
        <v>891180084</v>
      </c>
      <c r="D172" s="2">
        <v>2</v>
      </c>
      <c r="E172" s="53" t="s">
        <v>2072</v>
      </c>
      <c r="F172" s="53">
        <v>36304612</v>
      </c>
      <c r="G172" s="52">
        <v>4</v>
      </c>
      <c r="H172" s="59" t="s">
        <v>2073</v>
      </c>
      <c r="I172" s="216" t="s">
        <v>2074</v>
      </c>
      <c r="J172" s="71">
        <v>42285</v>
      </c>
      <c r="K172" s="129">
        <v>2500000</v>
      </c>
      <c r="L172" s="2" t="s">
        <v>647</v>
      </c>
      <c r="M172" s="47" t="s">
        <v>1555</v>
      </c>
      <c r="N172" s="47" t="s">
        <v>30</v>
      </c>
      <c r="O172" s="2" t="s">
        <v>31</v>
      </c>
      <c r="P172" s="2" t="s">
        <v>32</v>
      </c>
      <c r="Q172" s="2" t="s">
        <v>1556</v>
      </c>
    </row>
    <row r="173" spans="1:17" ht="166.5" thickBot="1" x14ac:dyDescent="0.3">
      <c r="A173" s="15">
        <v>172</v>
      </c>
      <c r="B173" s="47" t="s">
        <v>1264</v>
      </c>
      <c r="C173" s="2">
        <v>891180084</v>
      </c>
      <c r="D173" s="2">
        <v>2</v>
      </c>
      <c r="E173" s="161" t="s">
        <v>2075</v>
      </c>
      <c r="F173" s="53">
        <v>12126300</v>
      </c>
      <c r="G173" s="52">
        <v>0</v>
      </c>
      <c r="H173" s="59" t="s">
        <v>2076</v>
      </c>
      <c r="I173" s="216" t="s">
        <v>2077</v>
      </c>
      <c r="J173" s="71">
        <v>42285</v>
      </c>
      <c r="K173" s="129">
        <v>2500000</v>
      </c>
      <c r="L173" s="2" t="s">
        <v>647</v>
      </c>
      <c r="M173" s="47" t="s">
        <v>1555</v>
      </c>
      <c r="N173" s="47" t="s">
        <v>30</v>
      </c>
      <c r="O173" s="2" t="s">
        <v>31</v>
      </c>
      <c r="P173" s="2" t="s">
        <v>32</v>
      </c>
      <c r="Q173" s="2" t="s">
        <v>1556</v>
      </c>
    </row>
    <row r="174" spans="1:17" ht="116.25" hidden="1" thickTop="1" thickBot="1" x14ac:dyDescent="0.3">
      <c r="A174" s="9">
        <v>173</v>
      </c>
      <c r="B174" s="47" t="s">
        <v>1264</v>
      </c>
      <c r="C174" s="2">
        <v>891180084</v>
      </c>
      <c r="D174" s="2">
        <v>2</v>
      </c>
      <c r="E174" s="53" t="s">
        <v>1789</v>
      </c>
      <c r="F174" s="53">
        <v>800220327</v>
      </c>
      <c r="G174" s="52">
        <v>9</v>
      </c>
      <c r="H174" s="59" t="s">
        <v>2078</v>
      </c>
      <c r="I174" s="216" t="s">
        <v>2079</v>
      </c>
      <c r="J174" s="71">
        <v>42285</v>
      </c>
      <c r="K174" s="129">
        <v>1189400</v>
      </c>
      <c r="L174" s="2" t="s">
        <v>288</v>
      </c>
      <c r="M174" s="47" t="s">
        <v>1555</v>
      </c>
      <c r="N174" s="47" t="s">
        <v>30</v>
      </c>
      <c r="O174" s="2" t="s">
        <v>31</v>
      </c>
      <c r="P174" s="2" t="s">
        <v>32</v>
      </c>
      <c r="Q174" s="2" t="s">
        <v>1556</v>
      </c>
    </row>
    <row r="175" spans="1:17" ht="141" hidden="1" thickBot="1" x14ac:dyDescent="0.3">
      <c r="A175" s="15">
        <v>174</v>
      </c>
      <c r="B175" s="47" t="s">
        <v>1264</v>
      </c>
      <c r="C175" s="2">
        <v>891180084</v>
      </c>
      <c r="D175" s="2">
        <v>2</v>
      </c>
      <c r="E175" s="53" t="s">
        <v>2080</v>
      </c>
      <c r="F175" s="53">
        <v>860402717</v>
      </c>
      <c r="G175" s="52">
        <v>5</v>
      </c>
      <c r="H175" s="59" t="s">
        <v>2081</v>
      </c>
      <c r="I175" s="216" t="s">
        <v>2082</v>
      </c>
      <c r="J175" s="71">
        <v>42292</v>
      </c>
      <c r="K175" s="129">
        <v>889824</v>
      </c>
      <c r="L175" s="2" t="s">
        <v>4030</v>
      </c>
      <c r="M175" s="47" t="s">
        <v>1555</v>
      </c>
      <c r="N175" s="47" t="s">
        <v>30</v>
      </c>
      <c r="O175" s="2" t="s">
        <v>31</v>
      </c>
      <c r="P175" s="2" t="s">
        <v>32</v>
      </c>
      <c r="Q175" s="2" t="s">
        <v>1556</v>
      </c>
    </row>
    <row r="176" spans="1:17" ht="53.25" thickTop="1" thickBot="1" x14ac:dyDescent="0.3">
      <c r="A176" s="9">
        <v>175</v>
      </c>
      <c r="B176" s="47" t="s">
        <v>1264</v>
      </c>
      <c r="C176" s="2">
        <v>891180084</v>
      </c>
      <c r="D176" s="2">
        <v>2</v>
      </c>
      <c r="E176" s="53" t="s">
        <v>2083</v>
      </c>
      <c r="F176" s="53">
        <v>12131042</v>
      </c>
      <c r="G176" s="52">
        <v>5</v>
      </c>
      <c r="H176" s="59" t="s">
        <v>2084</v>
      </c>
      <c r="I176" s="214" t="s">
        <v>2085</v>
      </c>
      <c r="J176" s="71">
        <v>42296</v>
      </c>
      <c r="K176" s="129">
        <v>3173408</v>
      </c>
      <c r="L176" s="2" t="s">
        <v>647</v>
      </c>
      <c r="M176" s="47" t="s">
        <v>1555</v>
      </c>
      <c r="N176" s="47" t="s">
        <v>30</v>
      </c>
      <c r="O176" s="2" t="s">
        <v>31</v>
      </c>
      <c r="P176" s="2" t="s">
        <v>32</v>
      </c>
      <c r="Q176" s="2" t="s">
        <v>1556</v>
      </c>
    </row>
    <row r="177" spans="1:17" ht="90" hidden="1" thickBot="1" x14ac:dyDescent="0.3">
      <c r="A177" s="15">
        <v>176</v>
      </c>
      <c r="B177" s="47" t="s">
        <v>1264</v>
      </c>
      <c r="C177" s="2">
        <v>891180084</v>
      </c>
      <c r="D177" s="2">
        <v>2</v>
      </c>
      <c r="E177" s="53" t="s">
        <v>2086</v>
      </c>
      <c r="F177" s="53">
        <v>800036678</v>
      </c>
      <c r="G177" s="52">
        <v>0</v>
      </c>
      <c r="H177" s="59" t="s">
        <v>2087</v>
      </c>
      <c r="I177" s="216" t="s">
        <v>2088</v>
      </c>
      <c r="J177" s="71">
        <v>42297</v>
      </c>
      <c r="K177" s="129">
        <v>16008000</v>
      </c>
      <c r="L177" s="2" t="s">
        <v>4030</v>
      </c>
      <c r="M177" s="47" t="s">
        <v>1555</v>
      </c>
      <c r="N177" s="47" t="s">
        <v>30</v>
      </c>
      <c r="O177" s="2" t="s">
        <v>31</v>
      </c>
      <c r="P177" s="2" t="s">
        <v>32</v>
      </c>
      <c r="Q177" s="2" t="s">
        <v>1556</v>
      </c>
    </row>
    <row r="178" spans="1:17" ht="102.75" thickTop="1" x14ac:dyDescent="0.25">
      <c r="A178" s="9">
        <v>177</v>
      </c>
      <c r="B178" s="47" t="s">
        <v>1264</v>
      </c>
      <c r="C178" s="2">
        <v>891180084</v>
      </c>
      <c r="D178" s="2">
        <v>2</v>
      </c>
      <c r="E178" s="159" t="s">
        <v>298</v>
      </c>
      <c r="F178" s="53">
        <v>1075277398</v>
      </c>
      <c r="G178" s="52">
        <v>9</v>
      </c>
      <c r="H178" s="59" t="s">
        <v>2089</v>
      </c>
      <c r="I178" s="216" t="s">
        <v>2090</v>
      </c>
      <c r="J178" s="71">
        <v>42304</v>
      </c>
      <c r="K178" s="129">
        <v>1300000</v>
      </c>
      <c r="L178" s="2" t="s">
        <v>647</v>
      </c>
      <c r="M178" s="47" t="s">
        <v>1555</v>
      </c>
      <c r="N178" s="47" t="s">
        <v>30</v>
      </c>
      <c r="O178" s="2" t="s">
        <v>31</v>
      </c>
      <c r="P178" s="2" t="s">
        <v>32</v>
      </c>
      <c r="Q178" s="2" t="s">
        <v>1556</v>
      </c>
    </row>
    <row r="179" spans="1:17" ht="102.75" thickBot="1" x14ac:dyDescent="0.3">
      <c r="A179" s="15">
        <v>178</v>
      </c>
      <c r="B179" s="47" t="s">
        <v>1264</v>
      </c>
      <c r="C179" s="2">
        <v>891180084</v>
      </c>
      <c r="D179" s="2">
        <v>2</v>
      </c>
      <c r="E179" s="53" t="s">
        <v>1050</v>
      </c>
      <c r="F179" s="53">
        <v>1110540432</v>
      </c>
      <c r="G179" s="52">
        <v>5</v>
      </c>
      <c r="H179" s="59" t="s">
        <v>2091</v>
      </c>
      <c r="I179" s="216" t="s">
        <v>2092</v>
      </c>
      <c r="J179" s="71">
        <v>42304</v>
      </c>
      <c r="K179" s="129">
        <v>1300000</v>
      </c>
      <c r="L179" s="2" t="s">
        <v>647</v>
      </c>
      <c r="M179" s="47" t="s">
        <v>1555</v>
      </c>
      <c r="N179" s="47" t="s">
        <v>30</v>
      </c>
      <c r="O179" s="2" t="s">
        <v>31</v>
      </c>
      <c r="P179" s="2" t="s">
        <v>32</v>
      </c>
      <c r="Q179" s="2" t="s">
        <v>1556</v>
      </c>
    </row>
    <row r="180" spans="1:17" ht="103.5" thickTop="1" thickBot="1" x14ac:dyDescent="0.3">
      <c r="A180" s="9">
        <v>179</v>
      </c>
      <c r="B180" s="47" t="s">
        <v>1264</v>
      </c>
      <c r="C180" s="2">
        <v>891180084</v>
      </c>
      <c r="D180" s="2">
        <v>2</v>
      </c>
      <c r="E180" s="53" t="s">
        <v>1047</v>
      </c>
      <c r="F180" s="53">
        <v>1144150800</v>
      </c>
      <c r="G180" s="52">
        <v>2</v>
      </c>
      <c r="H180" s="59" t="s">
        <v>2093</v>
      </c>
      <c r="I180" s="216" t="s">
        <v>2094</v>
      </c>
      <c r="J180" s="71">
        <v>42304</v>
      </c>
      <c r="K180" s="129">
        <v>1300000</v>
      </c>
      <c r="L180" s="2" t="s">
        <v>647</v>
      </c>
      <c r="M180" s="47" t="s">
        <v>1555</v>
      </c>
      <c r="N180" s="47" t="s">
        <v>30</v>
      </c>
      <c r="O180" s="2" t="s">
        <v>31</v>
      </c>
      <c r="P180" s="2" t="s">
        <v>32</v>
      </c>
      <c r="Q180" s="2" t="s">
        <v>1556</v>
      </c>
    </row>
    <row r="181" spans="1:17" ht="129" hidden="1" thickBot="1" x14ac:dyDescent="0.3">
      <c r="A181" s="15">
        <v>180</v>
      </c>
      <c r="B181" s="47" t="s">
        <v>1264</v>
      </c>
      <c r="C181" s="2">
        <v>891180084</v>
      </c>
      <c r="D181" s="2">
        <v>2</v>
      </c>
      <c r="E181" s="53" t="s">
        <v>2095</v>
      </c>
      <c r="F181" s="53">
        <v>12109246</v>
      </c>
      <c r="G181" s="52">
        <v>9</v>
      </c>
      <c r="H181" s="59" t="s">
        <v>2096</v>
      </c>
      <c r="I181" s="214" t="s">
        <v>2097</v>
      </c>
      <c r="J181" s="71">
        <v>42303</v>
      </c>
      <c r="K181" s="129">
        <v>1999998</v>
      </c>
      <c r="L181" s="2" t="s">
        <v>288</v>
      </c>
      <c r="M181" s="47" t="s">
        <v>1555</v>
      </c>
      <c r="N181" s="47" t="s">
        <v>30</v>
      </c>
      <c r="O181" s="2" t="s">
        <v>31</v>
      </c>
      <c r="P181" s="2" t="s">
        <v>32</v>
      </c>
      <c r="Q181" s="2" t="s">
        <v>1556</v>
      </c>
    </row>
    <row r="182" spans="1:17" ht="65.25" thickTop="1" thickBot="1" x14ac:dyDescent="0.3">
      <c r="A182" s="9">
        <v>181</v>
      </c>
      <c r="B182" s="47" t="s">
        <v>1264</v>
      </c>
      <c r="C182" s="2">
        <v>891180084</v>
      </c>
      <c r="D182" s="2">
        <v>2</v>
      </c>
      <c r="E182" s="53" t="s">
        <v>1781</v>
      </c>
      <c r="F182" s="53">
        <v>12115387</v>
      </c>
      <c r="G182" s="52">
        <v>3</v>
      </c>
      <c r="H182" s="59" t="s">
        <v>2098</v>
      </c>
      <c r="I182" s="216" t="s">
        <v>2099</v>
      </c>
      <c r="J182" s="71">
        <v>42293</v>
      </c>
      <c r="K182" s="129">
        <v>2733720</v>
      </c>
      <c r="L182" s="2" t="s">
        <v>647</v>
      </c>
      <c r="M182" s="47" t="s">
        <v>1555</v>
      </c>
      <c r="N182" s="47" t="s">
        <v>30</v>
      </c>
      <c r="O182" s="2" t="s">
        <v>31</v>
      </c>
      <c r="P182" s="2" t="s">
        <v>32</v>
      </c>
      <c r="Q182" s="2" t="s">
        <v>1556</v>
      </c>
    </row>
    <row r="183" spans="1:17" ht="90" hidden="1" thickBot="1" x14ac:dyDescent="0.3">
      <c r="A183" s="15">
        <v>182</v>
      </c>
      <c r="B183" s="47" t="s">
        <v>1264</v>
      </c>
      <c r="C183" s="2">
        <v>891180084</v>
      </c>
      <c r="D183" s="2">
        <v>2</v>
      </c>
      <c r="E183" s="53" t="s">
        <v>2100</v>
      </c>
      <c r="F183" s="53">
        <v>860506831</v>
      </c>
      <c r="G183" s="52">
        <v>7</v>
      </c>
      <c r="H183" s="59" t="s">
        <v>2101</v>
      </c>
      <c r="I183" s="216" t="s">
        <v>2102</v>
      </c>
      <c r="J183" s="71">
        <v>42297</v>
      </c>
      <c r="K183" s="129">
        <v>19412600</v>
      </c>
      <c r="L183" s="2" t="s">
        <v>4030</v>
      </c>
      <c r="M183" s="47" t="s">
        <v>1555</v>
      </c>
      <c r="N183" s="47" t="s">
        <v>30</v>
      </c>
      <c r="O183" s="2" t="s">
        <v>31</v>
      </c>
      <c r="P183" s="2" t="s">
        <v>32</v>
      </c>
      <c r="Q183" s="2" t="s">
        <v>1556</v>
      </c>
    </row>
    <row r="184" spans="1:17" ht="102.75" thickTop="1" x14ac:dyDescent="0.25">
      <c r="A184" s="9">
        <v>183</v>
      </c>
      <c r="B184" s="47" t="s">
        <v>1264</v>
      </c>
      <c r="C184" s="2">
        <v>891180084</v>
      </c>
      <c r="D184" s="2">
        <v>2</v>
      </c>
      <c r="E184" s="53" t="s">
        <v>2103</v>
      </c>
      <c r="F184" s="53">
        <v>1075235905</v>
      </c>
      <c r="G184" s="52">
        <v>3</v>
      </c>
      <c r="H184" s="59" t="s">
        <v>2104</v>
      </c>
      <c r="I184" s="216" t="s">
        <v>2105</v>
      </c>
      <c r="J184" s="71">
        <v>42296</v>
      </c>
      <c r="K184" s="129">
        <v>1170000</v>
      </c>
      <c r="L184" s="2" t="s">
        <v>647</v>
      </c>
      <c r="M184" s="47" t="s">
        <v>1555</v>
      </c>
      <c r="N184" s="47" t="s">
        <v>30</v>
      </c>
      <c r="O184" s="2" t="s">
        <v>31</v>
      </c>
      <c r="P184" s="2" t="s">
        <v>32</v>
      </c>
      <c r="Q184" s="2" t="s">
        <v>1556</v>
      </c>
    </row>
    <row r="185" spans="1:17" ht="102.75" thickBot="1" x14ac:dyDescent="0.3">
      <c r="A185" s="15">
        <v>184</v>
      </c>
      <c r="B185" s="47" t="s">
        <v>1264</v>
      </c>
      <c r="C185" s="2">
        <v>891180084</v>
      </c>
      <c r="D185" s="2">
        <v>2</v>
      </c>
      <c r="E185" s="53" t="s">
        <v>208</v>
      </c>
      <c r="F185" s="53">
        <v>1077012615</v>
      </c>
      <c r="G185" s="52">
        <v>4</v>
      </c>
      <c r="H185" s="59" t="s">
        <v>2106</v>
      </c>
      <c r="I185" s="216" t="s">
        <v>2107</v>
      </c>
      <c r="J185" s="71">
        <v>42304</v>
      </c>
      <c r="K185" s="129">
        <v>1300000</v>
      </c>
      <c r="L185" s="2" t="s">
        <v>647</v>
      </c>
      <c r="M185" s="47" t="s">
        <v>1555</v>
      </c>
      <c r="N185" s="47" t="s">
        <v>30</v>
      </c>
      <c r="O185" s="2" t="s">
        <v>31</v>
      </c>
      <c r="P185" s="2" t="s">
        <v>32</v>
      </c>
      <c r="Q185" s="2" t="s">
        <v>1556</v>
      </c>
    </row>
    <row r="186" spans="1:17" ht="102.75" thickTop="1" x14ac:dyDescent="0.25">
      <c r="A186" s="9">
        <v>185</v>
      </c>
      <c r="B186" s="47" t="s">
        <v>1264</v>
      </c>
      <c r="C186" s="2">
        <v>891180084</v>
      </c>
      <c r="D186" s="2">
        <v>2</v>
      </c>
      <c r="E186" s="53" t="s">
        <v>821</v>
      </c>
      <c r="F186" s="53">
        <v>7710818</v>
      </c>
      <c r="G186" s="52">
        <v>1</v>
      </c>
      <c r="H186" s="59" t="s">
        <v>2108</v>
      </c>
      <c r="I186" s="216" t="s">
        <v>2109</v>
      </c>
      <c r="J186" s="71">
        <v>42304</v>
      </c>
      <c r="K186" s="129">
        <v>1300000</v>
      </c>
      <c r="L186" s="2" t="s">
        <v>647</v>
      </c>
      <c r="M186" s="47" t="s">
        <v>1555</v>
      </c>
      <c r="N186" s="47" t="s">
        <v>30</v>
      </c>
      <c r="O186" s="2" t="s">
        <v>31</v>
      </c>
      <c r="P186" s="2" t="s">
        <v>32</v>
      </c>
      <c r="Q186" s="2" t="s">
        <v>1556</v>
      </c>
    </row>
    <row r="187" spans="1:17" ht="89.25" hidden="1" x14ac:dyDescent="0.25">
      <c r="A187" s="15">
        <v>186</v>
      </c>
      <c r="B187" s="47" t="s">
        <v>1264</v>
      </c>
      <c r="C187" s="2">
        <v>891180084</v>
      </c>
      <c r="D187" s="2">
        <v>2</v>
      </c>
      <c r="E187" s="53" t="s">
        <v>1638</v>
      </c>
      <c r="F187" s="53">
        <v>36183257</v>
      </c>
      <c r="G187" s="52">
        <v>1</v>
      </c>
      <c r="H187" s="59" t="s">
        <v>2110</v>
      </c>
      <c r="I187" s="216" t="s">
        <v>2111</v>
      </c>
      <c r="J187" s="71">
        <v>42297</v>
      </c>
      <c r="K187" s="129">
        <v>5571840</v>
      </c>
      <c r="L187" s="2" t="s">
        <v>4030</v>
      </c>
      <c r="M187" s="47" t="s">
        <v>1555</v>
      </c>
      <c r="N187" s="47" t="s">
        <v>30</v>
      </c>
      <c r="O187" s="2" t="s">
        <v>31</v>
      </c>
      <c r="P187" s="2" t="s">
        <v>32</v>
      </c>
      <c r="Q187" s="2" t="s">
        <v>1556</v>
      </c>
    </row>
    <row r="188" spans="1:17" ht="77.25" hidden="1" thickTop="1" x14ac:dyDescent="0.25">
      <c r="A188" s="9">
        <v>187</v>
      </c>
      <c r="B188" s="47" t="s">
        <v>1264</v>
      </c>
      <c r="C188" s="2">
        <v>891180084</v>
      </c>
      <c r="D188" s="2">
        <v>2</v>
      </c>
      <c r="E188" s="53" t="s">
        <v>1778</v>
      </c>
      <c r="F188" s="53">
        <v>17179978</v>
      </c>
      <c r="G188" s="52">
        <v>9</v>
      </c>
      <c r="H188" s="59" t="s">
        <v>2112</v>
      </c>
      <c r="I188" s="216" t="s">
        <v>2113</v>
      </c>
      <c r="J188" s="71">
        <v>42304</v>
      </c>
      <c r="K188" s="129">
        <v>12939000</v>
      </c>
      <c r="L188" s="2" t="s">
        <v>4030</v>
      </c>
      <c r="M188" s="47" t="s">
        <v>1555</v>
      </c>
      <c r="N188" s="47" t="s">
        <v>30</v>
      </c>
      <c r="O188" s="2" t="s">
        <v>31</v>
      </c>
      <c r="P188" s="2" t="s">
        <v>32</v>
      </c>
      <c r="Q188" s="2" t="s">
        <v>1556</v>
      </c>
    </row>
    <row r="189" spans="1:17" ht="102" hidden="1" x14ac:dyDescent="0.25">
      <c r="A189" s="15">
        <v>188</v>
      </c>
      <c r="B189" s="47" t="s">
        <v>1264</v>
      </c>
      <c r="C189" s="2">
        <v>891180084</v>
      </c>
      <c r="D189" s="2">
        <v>2</v>
      </c>
      <c r="E189" s="53" t="s">
        <v>2114</v>
      </c>
      <c r="F189" s="53">
        <v>24495224</v>
      </c>
      <c r="G189" s="52">
        <v>4</v>
      </c>
      <c r="H189" s="59" t="s">
        <v>2115</v>
      </c>
      <c r="I189" s="216" t="s">
        <v>2116</v>
      </c>
      <c r="J189" s="71">
        <v>42304</v>
      </c>
      <c r="K189" s="129">
        <v>3712000</v>
      </c>
      <c r="L189" s="2" t="s">
        <v>4030</v>
      </c>
      <c r="M189" s="47" t="s">
        <v>1555</v>
      </c>
      <c r="N189" s="47" t="s">
        <v>30</v>
      </c>
      <c r="O189" s="2" t="s">
        <v>31</v>
      </c>
      <c r="P189" s="2" t="s">
        <v>32</v>
      </c>
      <c r="Q189" s="2" t="s">
        <v>1556</v>
      </c>
    </row>
    <row r="190" spans="1:17" ht="102.75" hidden="1" thickTop="1" x14ac:dyDescent="0.25">
      <c r="A190" s="9">
        <v>189</v>
      </c>
      <c r="B190" s="47" t="s">
        <v>1264</v>
      </c>
      <c r="C190" s="2">
        <v>891180084</v>
      </c>
      <c r="D190" s="2">
        <v>2</v>
      </c>
      <c r="E190" s="53" t="s">
        <v>1478</v>
      </c>
      <c r="F190" s="53">
        <v>7696556</v>
      </c>
      <c r="G190" s="52">
        <v>5</v>
      </c>
      <c r="H190" s="59" t="s">
        <v>2117</v>
      </c>
      <c r="I190" s="216" t="s">
        <v>2118</v>
      </c>
      <c r="J190" s="71">
        <v>42304</v>
      </c>
      <c r="K190" s="129">
        <v>2249820</v>
      </c>
      <c r="L190" s="2" t="s">
        <v>4030</v>
      </c>
      <c r="M190" s="47" t="s">
        <v>1555</v>
      </c>
      <c r="N190" s="47" t="s">
        <v>30</v>
      </c>
      <c r="O190" s="2" t="s">
        <v>31</v>
      </c>
      <c r="P190" s="2" t="s">
        <v>32</v>
      </c>
      <c r="Q190" s="2" t="s">
        <v>1556</v>
      </c>
    </row>
    <row r="191" spans="1:17" ht="114.75" hidden="1" x14ac:dyDescent="0.25">
      <c r="A191" s="15">
        <v>190</v>
      </c>
      <c r="B191" s="47" t="s">
        <v>1264</v>
      </c>
      <c r="C191" s="2">
        <v>891180084</v>
      </c>
      <c r="D191" s="2">
        <v>2</v>
      </c>
      <c r="E191" s="53" t="s">
        <v>2119</v>
      </c>
      <c r="F191" s="53">
        <v>900620961</v>
      </c>
      <c r="G191" s="52">
        <v>8</v>
      </c>
      <c r="H191" s="59" t="s">
        <v>2120</v>
      </c>
      <c r="I191" s="216" t="s">
        <v>2121</v>
      </c>
      <c r="J191" s="71">
        <v>42304</v>
      </c>
      <c r="K191" s="129">
        <v>2600000</v>
      </c>
      <c r="L191" s="2" t="s">
        <v>288</v>
      </c>
      <c r="M191" s="47" t="s">
        <v>1555</v>
      </c>
      <c r="N191" s="47" t="s">
        <v>30</v>
      </c>
      <c r="O191" s="2" t="s">
        <v>31</v>
      </c>
      <c r="P191" s="2" t="s">
        <v>32</v>
      </c>
      <c r="Q191" s="2" t="s">
        <v>1556</v>
      </c>
    </row>
    <row r="192" spans="1:17" ht="115.5" hidden="1" thickTop="1" x14ac:dyDescent="0.25">
      <c r="A192" s="9">
        <v>191</v>
      </c>
      <c r="B192" s="47" t="s">
        <v>1264</v>
      </c>
      <c r="C192" s="2">
        <v>891180084</v>
      </c>
      <c r="D192" s="2">
        <v>2</v>
      </c>
      <c r="E192" s="53" t="s">
        <v>2122</v>
      </c>
      <c r="F192" s="53">
        <v>900505338</v>
      </c>
      <c r="G192" s="52">
        <v>7</v>
      </c>
      <c r="H192" s="59" t="s">
        <v>2123</v>
      </c>
      <c r="I192" s="216" t="s">
        <v>2124</v>
      </c>
      <c r="J192" s="71">
        <v>42304</v>
      </c>
      <c r="K192" s="129">
        <v>800000</v>
      </c>
      <c r="L192" s="2" t="s">
        <v>4030</v>
      </c>
      <c r="M192" s="47" t="s">
        <v>1555</v>
      </c>
      <c r="N192" s="47" t="s">
        <v>30</v>
      </c>
      <c r="O192" s="2" t="s">
        <v>31</v>
      </c>
      <c r="P192" s="2" t="s">
        <v>32</v>
      </c>
      <c r="Q192" s="2" t="s">
        <v>1556</v>
      </c>
    </row>
    <row r="193" spans="1:17" ht="114.75" hidden="1" x14ac:dyDescent="0.25">
      <c r="A193" s="15">
        <v>192</v>
      </c>
      <c r="B193" s="47" t="s">
        <v>1264</v>
      </c>
      <c r="C193" s="2">
        <v>891180084</v>
      </c>
      <c r="D193" s="2">
        <v>2</v>
      </c>
      <c r="E193" s="53" t="s">
        <v>1560</v>
      </c>
      <c r="F193" s="53">
        <v>12120649</v>
      </c>
      <c r="G193" s="52">
        <v>8</v>
      </c>
      <c r="H193" s="59" t="s">
        <v>2125</v>
      </c>
      <c r="I193" s="216" t="s">
        <v>2126</v>
      </c>
      <c r="J193" s="71">
        <v>42311</v>
      </c>
      <c r="K193" s="129">
        <v>432000</v>
      </c>
      <c r="L193" s="2" t="s">
        <v>288</v>
      </c>
      <c r="M193" s="47" t="s">
        <v>1555</v>
      </c>
      <c r="N193" s="47" t="s">
        <v>30</v>
      </c>
      <c r="O193" s="2" t="s">
        <v>31</v>
      </c>
      <c r="P193" s="2" t="s">
        <v>32</v>
      </c>
      <c r="Q193" s="2" t="s">
        <v>1556</v>
      </c>
    </row>
    <row r="194" spans="1:17" ht="115.5" hidden="1" thickTop="1" x14ac:dyDescent="0.25">
      <c r="A194" s="9">
        <v>193</v>
      </c>
      <c r="B194" s="47" t="s">
        <v>1264</v>
      </c>
      <c r="C194" s="2">
        <v>891180084</v>
      </c>
      <c r="D194" s="2">
        <v>2</v>
      </c>
      <c r="E194" s="53" t="s">
        <v>2122</v>
      </c>
      <c r="F194" s="53">
        <v>900505338</v>
      </c>
      <c r="G194" s="52">
        <v>7</v>
      </c>
      <c r="H194" s="59" t="s">
        <v>2127</v>
      </c>
      <c r="I194" s="216" t="s">
        <v>2128</v>
      </c>
      <c r="J194" s="71">
        <v>42311</v>
      </c>
      <c r="K194" s="129">
        <v>1612630</v>
      </c>
      <c r="L194" s="2" t="s">
        <v>4030</v>
      </c>
      <c r="M194" s="47" t="s">
        <v>1555</v>
      </c>
      <c r="N194" s="47" t="s">
        <v>30</v>
      </c>
      <c r="O194" s="2" t="s">
        <v>31</v>
      </c>
      <c r="P194" s="2" t="s">
        <v>32</v>
      </c>
      <c r="Q194" s="2" t="s">
        <v>1556</v>
      </c>
    </row>
    <row r="195" spans="1:17" ht="102.75" thickBot="1" x14ac:dyDescent="0.3">
      <c r="A195" s="15">
        <v>194</v>
      </c>
      <c r="B195" s="47" t="s">
        <v>1264</v>
      </c>
      <c r="C195" s="2">
        <v>891180084</v>
      </c>
      <c r="D195" s="2">
        <v>2</v>
      </c>
      <c r="E195" s="53" t="s">
        <v>626</v>
      </c>
      <c r="F195" s="53">
        <v>1075233867</v>
      </c>
      <c r="G195" s="52">
        <v>2</v>
      </c>
      <c r="H195" s="59" t="s">
        <v>2129</v>
      </c>
      <c r="I195" s="216" t="s">
        <v>2130</v>
      </c>
      <c r="J195" s="71">
        <v>42311</v>
      </c>
      <c r="K195" s="129">
        <v>1300000</v>
      </c>
      <c r="L195" s="2" t="s">
        <v>647</v>
      </c>
      <c r="M195" s="47" t="s">
        <v>1555</v>
      </c>
      <c r="N195" s="47" t="s">
        <v>30</v>
      </c>
      <c r="O195" s="2" t="s">
        <v>31</v>
      </c>
      <c r="P195" s="2" t="s">
        <v>32</v>
      </c>
      <c r="Q195" s="2" t="s">
        <v>1556</v>
      </c>
    </row>
    <row r="196" spans="1:17" ht="102.75" thickTop="1" x14ac:dyDescent="0.25">
      <c r="A196" s="9">
        <v>195</v>
      </c>
      <c r="B196" s="47" t="s">
        <v>1264</v>
      </c>
      <c r="C196" s="2">
        <v>891180084</v>
      </c>
      <c r="D196" s="2">
        <v>2</v>
      </c>
      <c r="E196" s="53" t="s">
        <v>2131</v>
      </c>
      <c r="F196" s="53">
        <v>1075290087</v>
      </c>
      <c r="G196" s="52">
        <v>7</v>
      </c>
      <c r="H196" s="59" t="s">
        <v>2132</v>
      </c>
      <c r="I196" s="216" t="s">
        <v>2133</v>
      </c>
      <c r="J196" s="71">
        <v>42311</v>
      </c>
      <c r="K196" s="129">
        <v>1300000</v>
      </c>
      <c r="L196" s="2" t="s">
        <v>647</v>
      </c>
      <c r="M196" s="47" t="s">
        <v>1555</v>
      </c>
      <c r="N196" s="47" t="s">
        <v>30</v>
      </c>
      <c r="O196" s="2" t="s">
        <v>31</v>
      </c>
      <c r="P196" s="2" t="s">
        <v>32</v>
      </c>
      <c r="Q196" s="2" t="s">
        <v>1556</v>
      </c>
    </row>
    <row r="197" spans="1:17" ht="89.25" hidden="1" x14ac:dyDescent="0.25">
      <c r="A197" s="15">
        <v>196</v>
      </c>
      <c r="B197" s="47" t="s">
        <v>1264</v>
      </c>
      <c r="C197" s="2">
        <v>891180084</v>
      </c>
      <c r="D197" s="2">
        <v>2</v>
      </c>
      <c r="E197" s="53" t="s">
        <v>1848</v>
      </c>
      <c r="F197" s="53">
        <v>813003616</v>
      </c>
      <c r="G197" s="52">
        <v>1</v>
      </c>
      <c r="H197" s="59" t="s">
        <v>2134</v>
      </c>
      <c r="I197" s="216" t="s">
        <v>2135</v>
      </c>
      <c r="J197" s="71">
        <v>42313</v>
      </c>
      <c r="K197" s="129">
        <v>587656</v>
      </c>
      <c r="L197" s="2" t="s">
        <v>4030</v>
      </c>
      <c r="M197" s="47" t="s">
        <v>1555</v>
      </c>
      <c r="N197" s="47" t="s">
        <v>30</v>
      </c>
      <c r="O197" s="2" t="s">
        <v>31</v>
      </c>
      <c r="P197" s="2" t="s">
        <v>32</v>
      </c>
      <c r="Q197" s="2" t="s">
        <v>1556</v>
      </c>
    </row>
    <row r="198" spans="1:17" ht="102.75" hidden="1" thickTop="1" x14ac:dyDescent="0.25">
      <c r="A198" s="9">
        <v>197</v>
      </c>
      <c r="B198" s="47" t="s">
        <v>1264</v>
      </c>
      <c r="C198" s="2">
        <v>891180084</v>
      </c>
      <c r="D198" s="2">
        <v>2</v>
      </c>
      <c r="E198" s="53" t="s">
        <v>2136</v>
      </c>
      <c r="F198" s="53">
        <v>16454371</v>
      </c>
      <c r="G198" s="52">
        <v>4</v>
      </c>
      <c r="H198" s="59" t="s">
        <v>2137</v>
      </c>
      <c r="I198" s="216" t="s">
        <v>2138</v>
      </c>
      <c r="J198" s="71">
        <v>42314</v>
      </c>
      <c r="K198" s="129">
        <v>3750000</v>
      </c>
      <c r="L198" s="2" t="s">
        <v>4030</v>
      </c>
      <c r="M198" s="47" t="s">
        <v>1555</v>
      </c>
      <c r="N198" s="47" t="s">
        <v>30</v>
      </c>
      <c r="O198" s="2" t="s">
        <v>31</v>
      </c>
      <c r="P198" s="2" t="s">
        <v>32</v>
      </c>
      <c r="Q198" s="2" t="s">
        <v>1556</v>
      </c>
    </row>
    <row r="199" spans="1:17" ht="114.75" hidden="1" x14ac:dyDescent="0.25">
      <c r="A199" s="15">
        <v>198</v>
      </c>
      <c r="B199" s="47" t="s">
        <v>1264</v>
      </c>
      <c r="C199" s="2">
        <v>891180084</v>
      </c>
      <c r="D199" s="2">
        <v>2</v>
      </c>
      <c r="E199" s="53" t="s">
        <v>1568</v>
      </c>
      <c r="F199" s="53">
        <v>36151634</v>
      </c>
      <c r="G199" s="52">
        <v>8</v>
      </c>
      <c r="H199" s="59" t="s">
        <v>2139</v>
      </c>
      <c r="I199" s="216" t="s">
        <v>2140</v>
      </c>
      <c r="J199" s="71">
        <v>42314</v>
      </c>
      <c r="K199" s="129">
        <v>1575000</v>
      </c>
      <c r="L199" s="2" t="s">
        <v>4030</v>
      </c>
      <c r="M199" s="47" t="s">
        <v>1555</v>
      </c>
      <c r="N199" s="47" t="s">
        <v>30</v>
      </c>
      <c r="O199" s="2" t="s">
        <v>31</v>
      </c>
      <c r="P199" s="2" t="s">
        <v>32</v>
      </c>
      <c r="Q199" s="2" t="s">
        <v>1556</v>
      </c>
    </row>
    <row r="200" spans="1:17" ht="102.75" hidden="1" thickTop="1" x14ac:dyDescent="0.25">
      <c r="A200" s="9">
        <v>199</v>
      </c>
      <c r="B200" s="47" t="s">
        <v>1264</v>
      </c>
      <c r="C200" s="2">
        <v>891180084</v>
      </c>
      <c r="D200" s="2">
        <v>2</v>
      </c>
      <c r="E200" s="53" t="s">
        <v>1109</v>
      </c>
      <c r="F200" s="53">
        <v>26422290</v>
      </c>
      <c r="G200" s="52">
        <v>5</v>
      </c>
      <c r="H200" s="59" t="s">
        <v>2141</v>
      </c>
      <c r="I200" s="216" t="s">
        <v>2142</v>
      </c>
      <c r="J200" s="71">
        <v>42317</v>
      </c>
      <c r="K200" s="129">
        <v>3050000</v>
      </c>
      <c r="L200" s="2" t="s">
        <v>288</v>
      </c>
      <c r="M200" s="47" t="s">
        <v>1555</v>
      </c>
      <c r="N200" s="47" t="s">
        <v>30</v>
      </c>
      <c r="O200" s="2" t="s">
        <v>31</v>
      </c>
      <c r="P200" s="2" t="s">
        <v>32</v>
      </c>
      <c r="Q200" s="2" t="s">
        <v>1556</v>
      </c>
    </row>
    <row r="201" spans="1:17" ht="114.75" hidden="1" x14ac:dyDescent="0.25">
      <c r="A201" s="15">
        <v>200</v>
      </c>
      <c r="B201" s="47" t="s">
        <v>1264</v>
      </c>
      <c r="C201" s="2">
        <v>891180084</v>
      </c>
      <c r="D201" s="2">
        <v>2</v>
      </c>
      <c r="E201" s="53" t="s">
        <v>1109</v>
      </c>
      <c r="F201" s="53">
        <v>26422290</v>
      </c>
      <c r="G201" s="52">
        <v>5</v>
      </c>
      <c r="H201" s="59" t="s">
        <v>2143</v>
      </c>
      <c r="I201" s="216" t="s">
        <v>2144</v>
      </c>
      <c r="J201" s="71">
        <v>42317</v>
      </c>
      <c r="K201" s="129">
        <v>500000</v>
      </c>
      <c r="L201" s="2" t="s">
        <v>288</v>
      </c>
      <c r="M201" s="47" t="s">
        <v>1555</v>
      </c>
      <c r="N201" s="47" t="s">
        <v>30</v>
      </c>
      <c r="O201" s="2" t="s">
        <v>31</v>
      </c>
      <c r="P201" s="2" t="s">
        <v>32</v>
      </c>
      <c r="Q201" s="2" t="s">
        <v>1556</v>
      </c>
    </row>
    <row r="202" spans="1:17" ht="77.25" hidden="1" thickTop="1" x14ac:dyDescent="0.25">
      <c r="A202" s="9">
        <v>201</v>
      </c>
      <c r="B202" s="47" t="s">
        <v>1264</v>
      </c>
      <c r="C202" s="2">
        <v>891180084</v>
      </c>
      <c r="D202" s="2">
        <v>2</v>
      </c>
      <c r="E202" s="53" t="s">
        <v>1836</v>
      </c>
      <c r="F202" s="53">
        <v>1075231104</v>
      </c>
      <c r="G202" s="52">
        <v>2</v>
      </c>
      <c r="H202" s="59" t="s">
        <v>2145</v>
      </c>
      <c r="I202" s="216" t="s">
        <v>2146</v>
      </c>
      <c r="J202" s="71">
        <v>42327</v>
      </c>
      <c r="K202" s="129">
        <v>2049000</v>
      </c>
      <c r="L202" s="2" t="s">
        <v>4030</v>
      </c>
      <c r="M202" s="47" t="s">
        <v>1555</v>
      </c>
      <c r="N202" s="47" t="s">
        <v>30</v>
      </c>
      <c r="O202" s="2" t="s">
        <v>31</v>
      </c>
      <c r="P202" s="2" t="s">
        <v>32</v>
      </c>
      <c r="Q202" s="2" t="s">
        <v>1556</v>
      </c>
    </row>
    <row r="203" spans="1:17" ht="77.25" thickBot="1" x14ac:dyDescent="0.3">
      <c r="A203" s="15">
        <v>202</v>
      </c>
      <c r="B203" s="47" t="s">
        <v>1264</v>
      </c>
      <c r="C203" s="2">
        <v>891180084</v>
      </c>
      <c r="D203" s="2">
        <v>2</v>
      </c>
      <c r="E203" s="53" t="s">
        <v>2147</v>
      </c>
      <c r="F203" s="53">
        <v>16674616</v>
      </c>
      <c r="G203" s="52">
        <v>7</v>
      </c>
      <c r="H203" s="59" t="s">
        <v>2148</v>
      </c>
      <c r="I203" s="216" t="s">
        <v>2149</v>
      </c>
      <c r="J203" s="71">
        <v>42331</v>
      </c>
      <c r="K203" s="129">
        <v>1200000</v>
      </c>
      <c r="L203" s="2" t="s">
        <v>647</v>
      </c>
      <c r="M203" s="47" t="s">
        <v>1555</v>
      </c>
      <c r="N203" s="47" t="s">
        <v>30</v>
      </c>
      <c r="O203" s="2" t="s">
        <v>31</v>
      </c>
      <c r="P203" s="2" t="s">
        <v>32</v>
      </c>
      <c r="Q203" s="2" t="s">
        <v>1556</v>
      </c>
    </row>
    <row r="204" spans="1:17" ht="129" thickTop="1" x14ac:dyDescent="0.25">
      <c r="A204" s="9">
        <v>203</v>
      </c>
      <c r="B204" s="47" t="s">
        <v>1264</v>
      </c>
      <c r="C204" s="2">
        <v>891180084</v>
      </c>
      <c r="D204" s="2">
        <v>2</v>
      </c>
      <c r="E204" s="53" t="s">
        <v>2150</v>
      </c>
      <c r="F204" s="53">
        <v>12111428</v>
      </c>
      <c r="G204" s="52">
        <v>9</v>
      </c>
      <c r="H204" s="59" t="s">
        <v>2151</v>
      </c>
      <c r="I204" s="217" t="s">
        <v>2152</v>
      </c>
      <c r="J204" s="71">
        <v>42326</v>
      </c>
      <c r="K204" s="129">
        <v>5000000</v>
      </c>
      <c r="L204" s="2" t="s">
        <v>647</v>
      </c>
      <c r="M204" s="47" t="s">
        <v>1555</v>
      </c>
      <c r="N204" s="47" t="s">
        <v>30</v>
      </c>
      <c r="O204" s="2" t="s">
        <v>31</v>
      </c>
      <c r="P204" s="2" t="s">
        <v>32</v>
      </c>
      <c r="Q204" s="2" t="s">
        <v>1556</v>
      </c>
    </row>
    <row r="205" spans="1:17" ht="128.25" thickBot="1" x14ac:dyDescent="0.3">
      <c r="A205" s="15">
        <v>204</v>
      </c>
      <c r="B205" s="47" t="s">
        <v>1264</v>
      </c>
      <c r="C205" s="2">
        <v>891180084</v>
      </c>
      <c r="D205" s="2">
        <v>2</v>
      </c>
      <c r="E205" s="53" t="s">
        <v>809</v>
      </c>
      <c r="F205" s="53">
        <v>7722296</v>
      </c>
      <c r="G205" s="52">
        <v>7</v>
      </c>
      <c r="H205" s="59" t="s">
        <v>2153</v>
      </c>
      <c r="I205" s="216" t="s">
        <v>2154</v>
      </c>
      <c r="J205" s="71">
        <v>42319</v>
      </c>
      <c r="K205" s="129">
        <v>3000074</v>
      </c>
      <c r="L205" s="2" t="s">
        <v>647</v>
      </c>
      <c r="M205" s="47" t="s">
        <v>1555</v>
      </c>
      <c r="N205" s="47" t="s">
        <v>30</v>
      </c>
      <c r="O205" s="2" t="s">
        <v>31</v>
      </c>
      <c r="P205" s="2" t="s">
        <v>32</v>
      </c>
      <c r="Q205" s="2" t="s">
        <v>1556</v>
      </c>
    </row>
    <row r="206" spans="1:17" ht="103.5" hidden="1" thickTop="1" thickBot="1" x14ac:dyDescent="0.3">
      <c r="A206" s="9">
        <v>205</v>
      </c>
      <c r="B206" s="47" t="s">
        <v>1264</v>
      </c>
      <c r="C206" s="2">
        <v>891180084</v>
      </c>
      <c r="D206" s="2">
        <v>2</v>
      </c>
      <c r="E206" s="53" t="s">
        <v>2114</v>
      </c>
      <c r="F206" s="53">
        <v>24495224</v>
      </c>
      <c r="G206" s="52">
        <v>4</v>
      </c>
      <c r="H206" s="59" t="s">
        <v>2155</v>
      </c>
      <c r="I206" s="216" t="s">
        <v>2156</v>
      </c>
      <c r="J206" s="71">
        <v>42320</v>
      </c>
      <c r="K206" s="129">
        <v>0</v>
      </c>
      <c r="L206" s="2" t="s">
        <v>4030</v>
      </c>
      <c r="M206" s="47" t="s">
        <v>1555</v>
      </c>
      <c r="N206" s="47" t="s">
        <v>30</v>
      </c>
      <c r="O206" s="2" t="s">
        <v>31</v>
      </c>
      <c r="P206" s="2" t="s">
        <v>32</v>
      </c>
      <c r="Q206" s="2" t="s">
        <v>1556</v>
      </c>
    </row>
    <row r="207" spans="1:17" ht="102.75" hidden="1" thickBot="1" x14ac:dyDescent="0.3">
      <c r="A207" s="15">
        <v>206</v>
      </c>
      <c r="B207" s="47" t="s">
        <v>1264</v>
      </c>
      <c r="C207" s="2">
        <v>891180084</v>
      </c>
      <c r="D207" s="2">
        <v>2</v>
      </c>
      <c r="E207" s="53" t="s">
        <v>1109</v>
      </c>
      <c r="F207" s="53">
        <v>26422290</v>
      </c>
      <c r="G207" s="52">
        <v>5</v>
      </c>
      <c r="H207" s="59" t="s">
        <v>2157</v>
      </c>
      <c r="I207" s="216" t="s">
        <v>2158</v>
      </c>
      <c r="J207" s="71">
        <v>42320</v>
      </c>
      <c r="K207" s="129">
        <v>0</v>
      </c>
      <c r="L207" s="2" t="s">
        <v>288</v>
      </c>
      <c r="M207" s="47" t="s">
        <v>1555</v>
      </c>
      <c r="N207" s="47" t="s">
        <v>30</v>
      </c>
      <c r="O207" s="2" t="s">
        <v>31</v>
      </c>
      <c r="P207" s="2" t="s">
        <v>32</v>
      </c>
      <c r="Q207" s="2" t="s">
        <v>1556</v>
      </c>
    </row>
    <row r="208" spans="1:17" ht="52.5" hidden="1" thickTop="1" thickBot="1" x14ac:dyDescent="0.3">
      <c r="A208" s="9">
        <v>207</v>
      </c>
      <c r="B208" s="47" t="s">
        <v>1264</v>
      </c>
      <c r="C208" s="2">
        <v>891180084</v>
      </c>
      <c r="D208" s="2">
        <v>2</v>
      </c>
      <c r="E208" s="53" t="s">
        <v>2159</v>
      </c>
      <c r="F208" s="53">
        <v>1079175326</v>
      </c>
      <c r="G208" s="52">
        <v>5</v>
      </c>
      <c r="H208" s="59" t="s">
        <v>2160</v>
      </c>
      <c r="I208" s="216" t="s">
        <v>2161</v>
      </c>
      <c r="J208" s="71">
        <v>42327</v>
      </c>
      <c r="K208" s="129">
        <v>800000</v>
      </c>
      <c r="L208" s="2" t="s">
        <v>4030</v>
      </c>
      <c r="M208" s="47" t="s">
        <v>1555</v>
      </c>
      <c r="N208" s="47" t="s">
        <v>30</v>
      </c>
      <c r="O208" s="2" t="s">
        <v>31</v>
      </c>
      <c r="P208" s="2" t="s">
        <v>32</v>
      </c>
      <c r="Q208" s="2" t="s">
        <v>1556</v>
      </c>
    </row>
    <row r="209" spans="1:17" ht="115.5" hidden="1" thickBot="1" x14ac:dyDescent="0.3">
      <c r="A209" s="15">
        <v>208</v>
      </c>
      <c r="B209" s="47" t="s">
        <v>1264</v>
      </c>
      <c r="C209" s="2">
        <v>891180084</v>
      </c>
      <c r="D209" s="2">
        <v>2</v>
      </c>
      <c r="E209" s="53" t="s">
        <v>1109</v>
      </c>
      <c r="F209" s="53">
        <v>26422290</v>
      </c>
      <c r="G209" s="52">
        <v>5</v>
      </c>
      <c r="H209" s="59" t="s">
        <v>2162</v>
      </c>
      <c r="I209" s="216" t="s">
        <v>2163</v>
      </c>
      <c r="J209" s="71">
        <v>42333</v>
      </c>
      <c r="K209" s="129">
        <v>2520000</v>
      </c>
      <c r="L209" s="2" t="s">
        <v>288</v>
      </c>
      <c r="M209" s="47" t="s">
        <v>1555</v>
      </c>
      <c r="N209" s="47" t="s">
        <v>30</v>
      </c>
      <c r="O209" s="2" t="s">
        <v>31</v>
      </c>
      <c r="P209" s="2" t="s">
        <v>32</v>
      </c>
      <c r="Q209" s="2" t="s">
        <v>1556</v>
      </c>
    </row>
    <row r="210" spans="1:17" ht="65.25" thickTop="1" thickBot="1" x14ac:dyDescent="0.3">
      <c r="A210" s="9">
        <v>209</v>
      </c>
      <c r="B210" s="47" t="s">
        <v>1264</v>
      </c>
      <c r="C210" s="2">
        <v>891180084</v>
      </c>
      <c r="D210" s="2">
        <v>2</v>
      </c>
      <c r="E210" s="53" t="s">
        <v>2164</v>
      </c>
      <c r="F210" s="53">
        <v>7699187</v>
      </c>
      <c r="G210" s="52">
        <v>4</v>
      </c>
      <c r="H210" s="59" t="s">
        <v>2165</v>
      </c>
      <c r="I210" s="216" t="s">
        <v>2166</v>
      </c>
      <c r="J210" s="71">
        <v>42328</v>
      </c>
      <c r="K210" s="129">
        <v>1749880</v>
      </c>
      <c r="L210" s="2" t="s">
        <v>647</v>
      </c>
      <c r="M210" s="47" t="s">
        <v>1555</v>
      </c>
      <c r="N210" s="47" t="s">
        <v>30</v>
      </c>
      <c r="O210" s="2" t="s">
        <v>31</v>
      </c>
      <c r="P210" s="2" t="s">
        <v>32</v>
      </c>
      <c r="Q210" s="2" t="s">
        <v>1556</v>
      </c>
    </row>
    <row r="211" spans="1:17" ht="64.5" hidden="1" thickBot="1" x14ac:dyDescent="0.3">
      <c r="A211" s="15">
        <v>210</v>
      </c>
      <c r="B211" s="47" t="s">
        <v>1264</v>
      </c>
      <c r="C211" s="2">
        <v>891180084</v>
      </c>
      <c r="D211" s="2">
        <v>2</v>
      </c>
      <c r="E211" s="53" t="s">
        <v>2167</v>
      </c>
      <c r="F211" s="53">
        <v>7694923</v>
      </c>
      <c r="G211" s="52">
        <v>6</v>
      </c>
      <c r="H211" s="59" t="s">
        <v>2168</v>
      </c>
      <c r="I211" s="216" t="s">
        <v>2169</v>
      </c>
      <c r="J211" s="71">
        <v>42327</v>
      </c>
      <c r="K211" s="129">
        <v>8711600</v>
      </c>
      <c r="L211" s="2" t="s">
        <v>4030</v>
      </c>
      <c r="M211" s="47" t="s">
        <v>1555</v>
      </c>
      <c r="N211" s="47" t="s">
        <v>30</v>
      </c>
      <c r="O211" s="2" t="s">
        <v>31</v>
      </c>
      <c r="P211" s="2" t="s">
        <v>32</v>
      </c>
      <c r="Q211" s="2" t="s">
        <v>1556</v>
      </c>
    </row>
    <row r="212" spans="1:17" ht="40.5" thickTop="1" thickBot="1" x14ac:dyDescent="0.3">
      <c r="A212" s="9">
        <v>211</v>
      </c>
      <c r="B212" s="47" t="s">
        <v>1264</v>
      </c>
      <c r="C212" s="2">
        <v>891180084</v>
      </c>
      <c r="D212" s="2">
        <v>2</v>
      </c>
      <c r="E212" s="53" t="s">
        <v>2164</v>
      </c>
      <c r="F212" s="53">
        <v>7699187</v>
      </c>
      <c r="G212" s="52">
        <v>4</v>
      </c>
      <c r="H212" s="59" t="s">
        <v>2170</v>
      </c>
      <c r="I212" s="216" t="s">
        <v>2171</v>
      </c>
      <c r="J212" s="71">
        <v>42328</v>
      </c>
      <c r="K212" s="129">
        <v>810000</v>
      </c>
      <c r="L212" s="2" t="s">
        <v>647</v>
      </c>
      <c r="M212" s="47" t="s">
        <v>1555</v>
      </c>
      <c r="N212" s="47" t="s">
        <v>30</v>
      </c>
      <c r="O212" s="2" t="s">
        <v>31</v>
      </c>
      <c r="P212" s="2" t="s">
        <v>32</v>
      </c>
      <c r="Q212" s="2" t="s">
        <v>1556</v>
      </c>
    </row>
    <row r="213" spans="1:17" ht="90" hidden="1" thickBot="1" x14ac:dyDescent="0.3">
      <c r="A213" s="15">
        <v>212</v>
      </c>
      <c r="B213" s="47" t="s">
        <v>1264</v>
      </c>
      <c r="C213" s="2">
        <v>891180084</v>
      </c>
      <c r="D213" s="2">
        <v>2</v>
      </c>
      <c r="E213" s="53" t="s">
        <v>1836</v>
      </c>
      <c r="F213" s="53">
        <v>1075231104</v>
      </c>
      <c r="G213" s="52">
        <v>2</v>
      </c>
      <c r="H213" s="59" t="s">
        <v>2172</v>
      </c>
      <c r="I213" s="216" t="s">
        <v>2173</v>
      </c>
      <c r="J213" s="71">
        <v>42331</v>
      </c>
      <c r="K213" s="129">
        <v>2558000</v>
      </c>
      <c r="L213" s="2" t="s">
        <v>4030</v>
      </c>
      <c r="M213" s="47" t="s">
        <v>1555</v>
      </c>
      <c r="N213" s="47" t="s">
        <v>30</v>
      </c>
      <c r="O213" s="2" t="s">
        <v>31</v>
      </c>
      <c r="P213" s="2" t="s">
        <v>32</v>
      </c>
      <c r="Q213" s="2" t="s">
        <v>1556</v>
      </c>
    </row>
    <row r="214" spans="1:17" ht="51.75" thickTop="1" x14ac:dyDescent="0.25">
      <c r="A214" s="9">
        <v>213</v>
      </c>
      <c r="B214" s="47" t="s">
        <v>1264</v>
      </c>
      <c r="C214" s="2">
        <v>891180084</v>
      </c>
      <c r="D214" s="2">
        <v>2</v>
      </c>
      <c r="E214" s="53" t="s">
        <v>2174</v>
      </c>
      <c r="F214" s="53">
        <v>7685219</v>
      </c>
      <c r="G214" s="52">
        <v>0</v>
      </c>
      <c r="H214" s="59" t="s">
        <v>2175</v>
      </c>
      <c r="I214" s="216" t="s">
        <v>2176</v>
      </c>
      <c r="J214" s="71">
        <v>42333</v>
      </c>
      <c r="K214" s="129">
        <v>2040048</v>
      </c>
      <c r="L214" s="2" t="s">
        <v>647</v>
      </c>
      <c r="M214" s="47" t="s">
        <v>1555</v>
      </c>
      <c r="N214" s="47" t="s">
        <v>30</v>
      </c>
      <c r="O214" s="2" t="s">
        <v>31</v>
      </c>
      <c r="P214" s="2" t="s">
        <v>32</v>
      </c>
      <c r="Q214" s="2" t="s">
        <v>1556</v>
      </c>
    </row>
    <row r="215" spans="1:17" ht="51" x14ac:dyDescent="0.25">
      <c r="A215" s="15">
        <v>214</v>
      </c>
      <c r="B215" s="47" t="s">
        <v>1264</v>
      </c>
      <c r="C215" s="2">
        <v>891180084</v>
      </c>
      <c r="D215" s="2">
        <v>2</v>
      </c>
      <c r="E215" s="53" t="s">
        <v>2177</v>
      </c>
      <c r="F215" s="53">
        <v>7711683</v>
      </c>
      <c r="G215" s="52">
        <v>7</v>
      </c>
      <c r="H215" s="59" t="s">
        <v>2178</v>
      </c>
      <c r="I215" s="216" t="s">
        <v>2179</v>
      </c>
      <c r="J215" s="71">
        <v>42328</v>
      </c>
      <c r="K215" s="129">
        <v>2040048</v>
      </c>
      <c r="L215" s="2" t="s">
        <v>647</v>
      </c>
      <c r="M215" s="47" t="s">
        <v>1555</v>
      </c>
      <c r="N215" s="47" t="s">
        <v>30</v>
      </c>
      <c r="O215" s="2" t="s">
        <v>31</v>
      </c>
      <c r="P215" s="2" t="s">
        <v>32</v>
      </c>
      <c r="Q215" s="2" t="s">
        <v>1556</v>
      </c>
    </row>
    <row r="216" spans="1:17" ht="90" hidden="1" thickTop="1" x14ac:dyDescent="0.25">
      <c r="A216" s="9">
        <v>215</v>
      </c>
      <c r="B216" s="47" t="s">
        <v>1264</v>
      </c>
      <c r="C216" s="2">
        <v>891180084</v>
      </c>
      <c r="D216" s="2">
        <v>2</v>
      </c>
      <c r="E216" s="53" t="s">
        <v>2180</v>
      </c>
      <c r="F216" s="53">
        <v>900748450</v>
      </c>
      <c r="G216" s="52">
        <v>7</v>
      </c>
      <c r="H216" s="59" t="s">
        <v>2181</v>
      </c>
      <c r="I216" s="216" t="s">
        <v>2182</v>
      </c>
      <c r="J216" s="71">
        <v>42333</v>
      </c>
      <c r="K216" s="129">
        <v>2234480</v>
      </c>
      <c r="L216" s="2" t="s">
        <v>4030</v>
      </c>
      <c r="M216" s="47" t="s">
        <v>1555</v>
      </c>
      <c r="N216" s="47" t="s">
        <v>30</v>
      </c>
      <c r="O216" s="2" t="s">
        <v>31</v>
      </c>
      <c r="P216" s="2" t="s">
        <v>32</v>
      </c>
      <c r="Q216" s="2" t="s">
        <v>1556</v>
      </c>
    </row>
    <row r="217" spans="1:17" ht="63.75" x14ac:dyDescent="0.25">
      <c r="A217" s="15">
        <v>216</v>
      </c>
      <c r="B217" s="47" t="s">
        <v>1264</v>
      </c>
      <c r="C217" s="2">
        <v>891180084</v>
      </c>
      <c r="D217" s="2">
        <v>2</v>
      </c>
      <c r="E217" s="53" t="s">
        <v>2183</v>
      </c>
      <c r="F217" s="53">
        <v>94404926</v>
      </c>
      <c r="G217" s="52">
        <v>1</v>
      </c>
      <c r="H217" s="59" t="s">
        <v>2184</v>
      </c>
      <c r="I217" s="216" t="s">
        <v>2185</v>
      </c>
      <c r="J217" s="71">
        <v>42334</v>
      </c>
      <c r="K217" s="129">
        <v>2700000</v>
      </c>
      <c r="L217" s="2" t="s">
        <v>647</v>
      </c>
      <c r="M217" s="47" t="s">
        <v>1555</v>
      </c>
      <c r="N217" s="47" t="s">
        <v>30</v>
      </c>
      <c r="O217" s="2" t="s">
        <v>31</v>
      </c>
      <c r="P217" s="2" t="s">
        <v>32</v>
      </c>
      <c r="Q217" s="2" t="s">
        <v>1556</v>
      </c>
    </row>
    <row r="218" spans="1:17" ht="115.5" hidden="1" thickTop="1" x14ac:dyDescent="0.25">
      <c r="A218" s="9">
        <v>217</v>
      </c>
      <c r="B218" s="47" t="s">
        <v>1264</v>
      </c>
      <c r="C218" s="2">
        <v>891180084</v>
      </c>
      <c r="D218" s="2">
        <v>2</v>
      </c>
      <c r="E218" s="53" t="s">
        <v>1698</v>
      </c>
      <c r="F218" s="53">
        <v>891101711</v>
      </c>
      <c r="G218" s="52">
        <v>5</v>
      </c>
      <c r="H218" s="59" t="s">
        <v>2186</v>
      </c>
      <c r="I218" s="216" t="s">
        <v>2187</v>
      </c>
      <c r="J218" s="71">
        <v>42338</v>
      </c>
      <c r="K218" s="129">
        <v>3500000</v>
      </c>
      <c r="L218" s="2" t="s">
        <v>288</v>
      </c>
      <c r="M218" s="47" t="s">
        <v>1555</v>
      </c>
      <c r="N218" s="47" t="s">
        <v>30</v>
      </c>
      <c r="O218" s="2" t="s">
        <v>31</v>
      </c>
      <c r="P218" s="2" t="s">
        <v>32</v>
      </c>
      <c r="Q218" s="2" t="s">
        <v>1556</v>
      </c>
    </row>
    <row r="219" spans="1:17" ht="89.25" hidden="1" x14ac:dyDescent="0.25">
      <c r="A219" s="15">
        <v>218</v>
      </c>
      <c r="B219" s="47" t="s">
        <v>1264</v>
      </c>
      <c r="C219" s="2">
        <v>891180084</v>
      </c>
      <c r="D219" s="2">
        <v>2</v>
      </c>
      <c r="E219" s="53" t="s">
        <v>2180</v>
      </c>
      <c r="F219" s="53">
        <v>900748450</v>
      </c>
      <c r="G219" s="52">
        <v>7</v>
      </c>
      <c r="H219" s="59" t="s">
        <v>2188</v>
      </c>
      <c r="I219" s="216" t="s">
        <v>2189</v>
      </c>
      <c r="J219" s="71">
        <v>42338</v>
      </c>
      <c r="K219" s="129">
        <v>2465000</v>
      </c>
      <c r="L219" s="2" t="s">
        <v>4030</v>
      </c>
      <c r="M219" s="47" t="s">
        <v>1555</v>
      </c>
      <c r="N219" s="47" t="s">
        <v>30</v>
      </c>
      <c r="O219" s="2" t="s">
        <v>31</v>
      </c>
      <c r="P219" s="2" t="s">
        <v>32</v>
      </c>
      <c r="Q219" s="2" t="s">
        <v>1556</v>
      </c>
    </row>
    <row r="220" spans="1:17" ht="77.25" hidden="1" thickTop="1" x14ac:dyDescent="0.25">
      <c r="A220" s="9">
        <v>219</v>
      </c>
      <c r="B220" s="47" t="s">
        <v>1264</v>
      </c>
      <c r="C220" s="2">
        <v>891180084</v>
      </c>
      <c r="D220" s="2">
        <v>2</v>
      </c>
      <c r="E220" s="53" t="s">
        <v>2190</v>
      </c>
      <c r="F220" s="53">
        <v>891100350</v>
      </c>
      <c r="G220" s="52">
        <v>5</v>
      </c>
      <c r="H220" s="59" t="s">
        <v>2191</v>
      </c>
      <c r="I220" s="216" t="s">
        <v>2192</v>
      </c>
      <c r="J220" s="71">
        <v>42338</v>
      </c>
      <c r="K220" s="129">
        <v>3000000</v>
      </c>
      <c r="L220" s="2" t="s">
        <v>288</v>
      </c>
      <c r="M220" s="47" t="s">
        <v>1555</v>
      </c>
      <c r="N220" s="47" t="s">
        <v>30</v>
      </c>
      <c r="O220" s="2" t="s">
        <v>31</v>
      </c>
      <c r="P220" s="2" t="s">
        <v>32</v>
      </c>
      <c r="Q220" s="2" t="s">
        <v>1556</v>
      </c>
    </row>
    <row r="221" spans="1:17" ht="76.5" hidden="1" x14ac:dyDescent="0.25">
      <c r="A221" s="15">
        <v>220</v>
      </c>
      <c r="B221" s="47" t="s">
        <v>1264</v>
      </c>
      <c r="C221" s="2">
        <v>891180084</v>
      </c>
      <c r="D221" s="2">
        <v>2</v>
      </c>
      <c r="E221" s="53" t="s">
        <v>2193</v>
      </c>
      <c r="F221" s="53">
        <v>12132270</v>
      </c>
      <c r="G221" s="52">
        <v>2</v>
      </c>
      <c r="H221" s="59" t="s">
        <v>2194</v>
      </c>
      <c r="I221" s="216" t="s">
        <v>2195</v>
      </c>
      <c r="J221" s="71">
        <v>42338</v>
      </c>
      <c r="K221" s="129">
        <v>1642713</v>
      </c>
      <c r="L221" s="2" t="s">
        <v>288</v>
      </c>
      <c r="M221" s="47" t="s">
        <v>1555</v>
      </c>
      <c r="N221" s="47" t="s">
        <v>30</v>
      </c>
      <c r="O221" s="2" t="s">
        <v>31</v>
      </c>
      <c r="P221" s="2" t="s">
        <v>32</v>
      </c>
      <c r="Q221" s="2" t="s">
        <v>1556</v>
      </c>
    </row>
    <row r="222" spans="1:17" ht="77.25" hidden="1" thickTop="1" x14ac:dyDescent="0.25">
      <c r="A222" s="9">
        <v>221</v>
      </c>
      <c r="B222" s="47" t="s">
        <v>1264</v>
      </c>
      <c r="C222" s="2">
        <v>891180084</v>
      </c>
      <c r="D222" s="2">
        <v>2</v>
      </c>
      <c r="E222" s="53" t="s">
        <v>2196</v>
      </c>
      <c r="F222" s="53">
        <v>12122960</v>
      </c>
      <c r="G222" s="52">
        <v>3</v>
      </c>
      <c r="H222" s="59" t="s">
        <v>2197</v>
      </c>
      <c r="I222" s="216" t="s">
        <v>2198</v>
      </c>
      <c r="J222" s="71">
        <v>42338</v>
      </c>
      <c r="K222" s="129">
        <v>7070000</v>
      </c>
      <c r="L222" s="2" t="s">
        <v>4030</v>
      </c>
      <c r="M222" s="47" t="s">
        <v>1555</v>
      </c>
      <c r="N222" s="47" t="s">
        <v>30</v>
      </c>
      <c r="O222" s="2" t="s">
        <v>31</v>
      </c>
      <c r="P222" s="2" t="s">
        <v>32</v>
      </c>
      <c r="Q222" s="2" t="s">
        <v>1556</v>
      </c>
    </row>
    <row r="223" spans="1:17" ht="102" hidden="1" x14ac:dyDescent="0.25">
      <c r="A223" s="15">
        <v>222</v>
      </c>
      <c r="B223" s="47" t="s">
        <v>1264</v>
      </c>
      <c r="C223" s="2">
        <v>891180084</v>
      </c>
      <c r="D223" s="2">
        <v>2</v>
      </c>
      <c r="E223" s="53" t="s">
        <v>2199</v>
      </c>
      <c r="F223" s="53">
        <v>891180268</v>
      </c>
      <c r="G223" s="52">
        <v>0</v>
      </c>
      <c r="H223" s="59" t="s">
        <v>2200</v>
      </c>
      <c r="I223" s="216" t="s">
        <v>2201</v>
      </c>
      <c r="J223" s="71">
        <v>42339</v>
      </c>
      <c r="K223" s="129">
        <v>2500000</v>
      </c>
      <c r="L223" s="2" t="s">
        <v>4030</v>
      </c>
      <c r="M223" s="47" t="s">
        <v>1555</v>
      </c>
      <c r="N223" s="47" t="s">
        <v>30</v>
      </c>
      <c r="O223" s="2" t="s">
        <v>31</v>
      </c>
      <c r="P223" s="2" t="s">
        <v>32</v>
      </c>
      <c r="Q223" s="2" t="s">
        <v>1556</v>
      </c>
    </row>
    <row r="224" spans="1:17" ht="102.75" hidden="1" thickTop="1" x14ac:dyDescent="0.25">
      <c r="A224" s="9">
        <v>223</v>
      </c>
      <c r="B224" s="47" t="s">
        <v>1264</v>
      </c>
      <c r="C224" s="2">
        <v>891180084</v>
      </c>
      <c r="D224" s="2">
        <v>2</v>
      </c>
      <c r="E224" s="53" t="s">
        <v>1225</v>
      </c>
      <c r="F224" s="53">
        <v>7694101</v>
      </c>
      <c r="G224" s="52">
        <v>9</v>
      </c>
      <c r="H224" s="59" t="s">
        <v>2202</v>
      </c>
      <c r="I224" s="216" t="s">
        <v>2203</v>
      </c>
      <c r="J224" s="71">
        <v>42339</v>
      </c>
      <c r="K224" s="129">
        <v>10875689</v>
      </c>
      <c r="L224" s="2" t="s">
        <v>4030</v>
      </c>
      <c r="M224" s="47" t="s">
        <v>1555</v>
      </c>
      <c r="N224" s="47" t="s">
        <v>30</v>
      </c>
      <c r="O224" s="2" t="s">
        <v>31</v>
      </c>
      <c r="P224" s="2" t="s">
        <v>32</v>
      </c>
      <c r="Q224" s="2" t="s">
        <v>1556</v>
      </c>
    </row>
    <row r="225" spans="1:17" ht="102" hidden="1" x14ac:dyDescent="0.25">
      <c r="A225" s="15">
        <v>224</v>
      </c>
      <c r="B225" s="47" t="s">
        <v>1264</v>
      </c>
      <c r="C225" s="2">
        <v>891180084</v>
      </c>
      <c r="D225" s="2">
        <v>2</v>
      </c>
      <c r="E225" s="53" t="s">
        <v>1225</v>
      </c>
      <c r="F225" s="53">
        <v>7694101</v>
      </c>
      <c r="G225" s="52">
        <v>9</v>
      </c>
      <c r="H225" s="59" t="s">
        <v>2204</v>
      </c>
      <c r="I225" s="216" t="s">
        <v>2205</v>
      </c>
      <c r="J225" s="71">
        <v>42340</v>
      </c>
      <c r="K225" s="129">
        <v>3016000</v>
      </c>
      <c r="L225" s="2" t="s">
        <v>288</v>
      </c>
      <c r="M225" s="47" t="s">
        <v>1555</v>
      </c>
      <c r="N225" s="47" t="s">
        <v>30</v>
      </c>
      <c r="O225" s="2" t="s">
        <v>31</v>
      </c>
      <c r="P225" s="2" t="s">
        <v>32</v>
      </c>
      <c r="Q225" s="2" t="s">
        <v>1556</v>
      </c>
    </row>
    <row r="226" spans="1:17" ht="77.25" hidden="1" thickTop="1" x14ac:dyDescent="0.25">
      <c r="A226" s="9">
        <v>225</v>
      </c>
      <c r="B226" s="47" t="s">
        <v>1264</v>
      </c>
      <c r="C226" s="2">
        <v>891180084</v>
      </c>
      <c r="D226" s="2">
        <v>2</v>
      </c>
      <c r="E226" s="53" t="s">
        <v>2196</v>
      </c>
      <c r="F226" s="53">
        <v>12122960</v>
      </c>
      <c r="G226" s="52">
        <v>3</v>
      </c>
      <c r="H226" s="59" t="s">
        <v>2206</v>
      </c>
      <c r="I226" s="216" t="s">
        <v>2207</v>
      </c>
      <c r="J226" s="71">
        <v>42342</v>
      </c>
      <c r="K226" s="129">
        <v>1724000</v>
      </c>
      <c r="L226" s="2" t="s">
        <v>288</v>
      </c>
      <c r="M226" s="47" t="s">
        <v>1555</v>
      </c>
      <c r="N226" s="47" t="s">
        <v>30</v>
      </c>
      <c r="O226" s="2" t="s">
        <v>31</v>
      </c>
      <c r="P226" s="2" t="s">
        <v>32</v>
      </c>
      <c r="Q226" s="2" t="s">
        <v>1556</v>
      </c>
    </row>
    <row r="227" spans="1:17" ht="64.5" thickBot="1" x14ac:dyDescent="0.3">
      <c r="A227" s="15">
        <v>226</v>
      </c>
      <c r="B227" s="47" t="s">
        <v>1264</v>
      </c>
      <c r="C227" s="46">
        <v>891180084</v>
      </c>
      <c r="D227" s="42">
        <v>2</v>
      </c>
      <c r="E227" s="162" t="s">
        <v>3597</v>
      </c>
      <c r="F227" s="178">
        <v>1075278409</v>
      </c>
      <c r="G227" s="76">
        <v>6</v>
      </c>
      <c r="H227" s="2" t="s">
        <v>3598</v>
      </c>
      <c r="I227" s="212" t="s">
        <v>3599</v>
      </c>
      <c r="J227" s="71">
        <v>42278</v>
      </c>
      <c r="K227" s="239">
        <v>2081567</v>
      </c>
      <c r="L227" s="2" t="s">
        <v>647</v>
      </c>
      <c r="M227" s="42" t="s">
        <v>2214</v>
      </c>
      <c r="N227" s="2" t="s">
        <v>30</v>
      </c>
      <c r="O227" s="42" t="s">
        <v>31</v>
      </c>
      <c r="P227" s="42" t="s">
        <v>32</v>
      </c>
      <c r="Q227" s="50"/>
    </row>
    <row r="228" spans="1:17" ht="51.75" thickTop="1" x14ac:dyDescent="0.25">
      <c r="A228" s="9">
        <v>227</v>
      </c>
      <c r="B228" s="47" t="s">
        <v>1264</v>
      </c>
      <c r="C228" s="46">
        <v>891180084</v>
      </c>
      <c r="D228" s="42">
        <v>2</v>
      </c>
      <c r="E228" s="162" t="s">
        <v>3600</v>
      </c>
      <c r="F228" s="178">
        <v>7721323</v>
      </c>
      <c r="G228" s="76">
        <v>3</v>
      </c>
      <c r="H228" s="2" t="s">
        <v>3601</v>
      </c>
      <c r="I228" s="212" t="s">
        <v>3602</v>
      </c>
      <c r="J228" s="71">
        <v>42278</v>
      </c>
      <c r="K228" s="239">
        <v>3080000</v>
      </c>
      <c r="L228" s="2" t="s">
        <v>647</v>
      </c>
      <c r="M228" s="42" t="s">
        <v>2214</v>
      </c>
      <c r="N228" s="2" t="s">
        <v>30</v>
      </c>
      <c r="O228" s="42" t="s">
        <v>31</v>
      </c>
      <c r="P228" s="42" t="s">
        <v>32</v>
      </c>
      <c r="Q228" s="50"/>
    </row>
    <row r="229" spans="1:17" ht="77.25" thickBot="1" x14ac:dyDescent="0.3">
      <c r="A229" s="15">
        <v>228</v>
      </c>
      <c r="B229" s="47" t="s">
        <v>1264</v>
      </c>
      <c r="C229" s="46">
        <v>891180084</v>
      </c>
      <c r="D229" s="42">
        <v>2</v>
      </c>
      <c r="E229" s="162" t="s">
        <v>2670</v>
      </c>
      <c r="F229" s="178">
        <v>1020434816</v>
      </c>
      <c r="G229" s="76">
        <v>1</v>
      </c>
      <c r="H229" s="2" t="s">
        <v>3603</v>
      </c>
      <c r="I229" s="212" t="s">
        <v>3604</v>
      </c>
      <c r="J229" s="71">
        <v>42284</v>
      </c>
      <c r="K229" s="239">
        <v>5727000</v>
      </c>
      <c r="L229" s="2" t="s">
        <v>647</v>
      </c>
      <c r="M229" s="42" t="s">
        <v>2214</v>
      </c>
      <c r="N229" s="2" t="s">
        <v>30</v>
      </c>
      <c r="O229" s="42" t="s">
        <v>31</v>
      </c>
      <c r="P229" s="42" t="s">
        <v>32</v>
      </c>
      <c r="Q229" s="50"/>
    </row>
    <row r="230" spans="1:17" ht="51.75" thickTop="1" x14ac:dyDescent="0.25">
      <c r="A230" s="9">
        <v>229</v>
      </c>
      <c r="B230" s="47" t="s">
        <v>1264</v>
      </c>
      <c r="C230" s="46">
        <v>891180084</v>
      </c>
      <c r="D230" s="42">
        <v>2</v>
      </c>
      <c r="E230" s="162" t="s">
        <v>1619</v>
      </c>
      <c r="F230" s="178">
        <v>1081153670</v>
      </c>
      <c r="G230" s="76">
        <v>7</v>
      </c>
      <c r="H230" s="2" t="s">
        <v>3605</v>
      </c>
      <c r="I230" s="212" t="s">
        <v>3606</v>
      </c>
      <c r="J230" s="71">
        <v>42286</v>
      </c>
      <c r="K230" s="239">
        <v>2000000</v>
      </c>
      <c r="L230" s="2" t="s">
        <v>647</v>
      </c>
      <c r="M230" s="42" t="s">
        <v>2214</v>
      </c>
      <c r="N230" s="2" t="s">
        <v>30</v>
      </c>
      <c r="O230" s="42" t="s">
        <v>31</v>
      </c>
      <c r="P230" s="42" t="s">
        <v>32</v>
      </c>
      <c r="Q230" s="50"/>
    </row>
    <row r="231" spans="1:17" ht="90" thickBot="1" x14ac:dyDescent="0.3">
      <c r="A231" s="15">
        <v>230</v>
      </c>
      <c r="B231" s="47" t="s">
        <v>1264</v>
      </c>
      <c r="C231" s="46">
        <v>891180084</v>
      </c>
      <c r="D231" s="42">
        <v>2</v>
      </c>
      <c r="E231" s="162" t="s">
        <v>3607</v>
      </c>
      <c r="F231" s="178">
        <v>1019072438</v>
      </c>
      <c r="G231" s="76">
        <v>0</v>
      </c>
      <c r="H231" s="2" t="s">
        <v>3608</v>
      </c>
      <c r="I231" s="212" t="s">
        <v>5731</v>
      </c>
      <c r="J231" s="71">
        <v>42286</v>
      </c>
      <c r="K231" s="239">
        <v>4933500</v>
      </c>
      <c r="L231" s="2" t="s">
        <v>647</v>
      </c>
      <c r="M231" s="42" t="s">
        <v>2214</v>
      </c>
      <c r="N231" s="2" t="s">
        <v>30</v>
      </c>
      <c r="O231" s="42" t="s">
        <v>31</v>
      </c>
      <c r="P231" s="42" t="s">
        <v>32</v>
      </c>
      <c r="Q231" s="50"/>
    </row>
    <row r="232" spans="1:17" ht="51.75" thickTop="1" x14ac:dyDescent="0.25">
      <c r="A232" s="9">
        <v>231</v>
      </c>
      <c r="B232" s="47" t="s">
        <v>1264</v>
      </c>
      <c r="C232" s="46">
        <v>891180084</v>
      </c>
      <c r="D232" s="42">
        <v>2</v>
      </c>
      <c r="E232" s="162" t="s">
        <v>3609</v>
      </c>
      <c r="F232" s="178">
        <v>1083878804</v>
      </c>
      <c r="G232" s="76">
        <v>6</v>
      </c>
      <c r="H232" s="2" t="s">
        <v>3610</v>
      </c>
      <c r="I232" s="212" t="s">
        <v>3611</v>
      </c>
      <c r="J232" s="71">
        <v>42286</v>
      </c>
      <c r="K232" s="239">
        <v>2860000</v>
      </c>
      <c r="L232" s="2" t="s">
        <v>647</v>
      </c>
      <c r="M232" s="42" t="s">
        <v>2214</v>
      </c>
      <c r="N232" s="2" t="s">
        <v>30</v>
      </c>
      <c r="O232" s="42" t="s">
        <v>31</v>
      </c>
      <c r="P232" s="42" t="s">
        <v>32</v>
      </c>
      <c r="Q232" s="50"/>
    </row>
    <row r="233" spans="1:17" ht="51.75" thickBot="1" x14ac:dyDescent="0.3">
      <c r="A233" s="15">
        <v>232</v>
      </c>
      <c r="B233" s="47" t="s">
        <v>1264</v>
      </c>
      <c r="C233" s="46">
        <v>891180084</v>
      </c>
      <c r="D233" s="42">
        <v>2</v>
      </c>
      <c r="E233" s="162" t="s">
        <v>3612</v>
      </c>
      <c r="F233" s="178">
        <v>7719601</v>
      </c>
      <c r="G233" s="76">
        <v>1</v>
      </c>
      <c r="H233" s="2" t="s">
        <v>3613</v>
      </c>
      <c r="I233" s="212" t="s">
        <v>3614</v>
      </c>
      <c r="J233" s="71">
        <v>42286</v>
      </c>
      <c r="K233" s="239">
        <v>2090000</v>
      </c>
      <c r="L233" s="2" t="s">
        <v>647</v>
      </c>
      <c r="M233" s="42" t="s">
        <v>2214</v>
      </c>
      <c r="N233" s="2" t="s">
        <v>30</v>
      </c>
      <c r="O233" s="42" t="s">
        <v>31</v>
      </c>
      <c r="P233" s="42" t="s">
        <v>32</v>
      </c>
      <c r="Q233" s="50"/>
    </row>
    <row r="234" spans="1:17" ht="51.75" thickTop="1" x14ac:dyDescent="0.25">
      <c r="A234" s="9">
        <v>233</v>
      </c>
      <c r="B234" s="47" t="s">
        <v>1264</v>
      </c>
      <c r="C234" s="46">
        <v>891180084</v>
      </c>
      <c r="D234" s="42">
        <v>2</v>
      </c>
      <c r="E234" s="162" t="s">
        <v>3615</v>
      </c>
      <c r="F234" s="178">
        <v>1075243853</v>
      </c>
      <c r="G234" s="76">
        <v>2</v>
      </c>
      <c r="H234" s="2" t="s">
        <v>3616</v>
      </c>
      <c r="I234" s="212" t="s">
        <v>3617</v>
      </c>
      <c r="J234" s="71">
        <v>42290</v>
      </c>
      <c r="K234" s="239">
        <v>3358333</v>
      </c>
      <c r="L234" s="2" t="s">
        <v>647</v>
      </c>
      <c r="M234" s="42" t="s">
        <v>2214</v>
      </c>
      <c r="N234" s="2" t="s">
        <v>30</v>
      </c>
      <c r="O234" s="42" t="s">
        <v>31</v>
      </c>
      <c r="P234" s="42" t="s">
        <v>32</v>
      </c>
      <c r="Q234" s="50"/>
    </row>
    <row r="235" spans="1:17" ht="115.5" thickBot="1" x14ac:dyDescent="0.3">
      <c r="A235" s="15">
        <v>234</v>
      </c>
      <c r="B235" s="47" t="s">
        <v>1264</v>
      </c>
      <c r="C235" s="46">
        <v>891180084</v>
      </c>
      <c r="D235" s="42">
        <v>2</v>
      </c>
      <c r="E235" s="162" t="s">
        <v>3618</v>
      </c>
      <c r="F235" s="178">
        <v>1080934746</v>
      </c>
      <c r="G235" s="76">
        <v>6</v>
      </c>
      <c r="H235" s="2" t="s">
        <v>3619</v>
      </c>
      <c r="I235" s="212" t="s">
        <v>3620</v>
      </c>
      <c r="J235" s="71">
        <v>42290</v>
      </c>
      <c r="K235" s="239">
        <v>3496211</v>
      </c>
      <c r="L235" s="2" t="s">
        <v>647</v>
      </c>
      <c r="M235" s="42" t="s">
        <v>2214</v>
      </c>
      <c r="N235" s="2" t="s">
        <v>30</v>
      </c>
      <c r="O235" s="42" t="s">
        <v>31</v>
      </c>
      <c r="P235" s="42" t="s">
        <v>32</v>
      </c>
      <c r="Q235" s="50"/>
    </row>
    <row r="236" spans="1:17" ht="128.25" thickTop="1" x14ac:dyDescent="0.25">
      <c r="A236" s="9">
        <v>235</v>
      </c>
      <c r="B236" s="47" t="s">
        <v>1264</v>
      </c>
      <c r="C236" s="46">
        <v>891180084</v>
      </c>
      <c r="D236" s="42">
        <v>2</v>
      </c>
      <c r="E236" s="162" t="s">
        <v>2034</v>
      </c>
      <c r="F236" s="178">
        <v>1075240615</v>
      </c>
      <c r="G236" s="76">
        <v>2</v>
      </c>
      <c r="H236" s="2" t="s">
        <v>3621</v>
      </c>
      <c r="I236" s="212" t="s">
        <v>3622</v>
      </c>
      <c r="J236" s="71">
        <v>42293</v>
      </c>
      <c r="K236" s="239">
        <v>3650000</v>
      </c>
      <c r="L236" s="2" t="s">
        <v>647</v>
      </c>
      <c r="M236" s="42" t="s">
        <v>2214</v>
      </c>
      <c r="N236" s="2" t="s">
        <v>30</v>
      </c>
      <c r="O236" s="42" t="s">
        <v>31</v>
      </c>
      <c r="P236" s="42" t="s">
        <v>32</v>
      </c>
      <c r="Q236" s="50"/>
    </row>
    <row r="237" spans="1:17" ht="51.75" thickBot="1" x14ac:dyDescent="0.3">
      <c r="A237" s="15">
        <v>236</v>
      </c>
      <c r="B237" s="47" t="s">
        <v>1264</v>
      </c>
      <c r="C237" s="46">
        <v>891180084</v>
      </c>
      <c r="D237" s="42">
        <v>2</v>
      </c>
      <c r="E237" s="162" t="s">
        <v>3623</v>
      </c>
      <c r="F237" s="178">
        <v>1075277317</v>
      </c>
      <c r="G237" s="76">
        <v>2</v>
      </c>
      <c r="H237" s="2" t="s">
        <v>3624</v>
      </c>
      <c r="I237" s="212" t="s">
        <v>3625</v>
      </c>
      <c r="J237" s="71">
        <v>42297</v>
      </c>
      <c r="K237" s="239">
        <v>2840000</v>
      </c>
      <c r="L237" s="2" t="s">
        <v>647</v>
      </c>
      <c r="M237" s="42" t="s">
        <v>2214</v>
      </c>
      <c r="N237" s="2" t="s">
        <v>30</v>
      </c>
      <c r="O237" s="42" t="s">
        <v>31</v>
      </c>
      <c r="P237" s="42" t="s">
        <v>32</v>
      </c>
      <c r="Q237" s="50"/>
    </row>
    <row r="238" spans="1:17" ht="64.5" thickTop="1" x14ac:dyDescent="0.25">
      <c r="A238" s="9">
        <v>237</v>
      </c>
      <c r="B238" s="47" t="s">
        <v>1264</v>
      </c>
      <c r="C238" s="46">
        <v>891180084</v>
      </c>
      <c r="D238" s="42">
        <v>2</v>
      </c>
      <c r="E238" s="162" t="s">
        <v>3626</v>
      </c>
      <c r="F238" s="178">
        <v>36173811</v>
      </c>
      <c r="G238" s="76">
        <v>1</v>
      </c>
      <c r="H238" s="2" t="s">
        <v>3627</v>
      </c>
      <c r="I238" s="212" t="s">
        <v>3628</v>
      </c>
      <c r="J238" s="71">
        <v>42299</v>
      </c>
      <c r="K238" s="239">
        <v>2400000</v>
      </c>
      <c r="L238" s="2" t="s">
        <v>647</v>
      </c>
      <c r="M238" s="42" t="s">
        <v>2214</v>
      </c>
      <c r="N238" s="2" t="s">
        <v>30</v>
      </c>
      <c r="O238" s="42" t="s">
        <v>31</v>
      </c>
      <c r="P238" s="42" t="s">
        <v>32</v>
      </c>
      <c r="Q238" s="50"/>
    </row>
    <row r="239" spans="1:17" ht="51.75" thickBot="1" x14ac:dyDescent="0.3">
      <c r="A239" s="15">
        <v>238</v>
      </c>
      <c r="B239" s="47" t="s">
        <v>1264</v>
      </c>
      <c r="C239" s="46">
        <v>891180084</v>
      </c>
      <c r="D239" s="42">
        <v>2</v>
      </c>
      <c r="E239" s="162" t="s">
        <v>3629</v>
      </c>
      <c r="F239" s="178">
        <v>7727055</v>
      </c>
      <c r="G239" s="76">
        <v>1</v>
      </c>
      <c r="H239" s="2" t="s">
        <v>3630</v>
      </c>
      <c r="I239" s="212" t="s">
        <v>3631</v>
      </c>
      <c r="J239" s="71">
        <v>42320</v>
      </c>
      <c r="K239" s="239">
        <v>2786867</v>
      </c>
      <c r="L239" s="2" t="s">
        <v>647</v>
      </c>
      <c r="M239" s="42" t="s">
        <v>2214</v>
      </c>
      <c r="N239" s="2" t="s">
        <v>30</v>
      </c>
      <c r="O239" s="42" t="s">
        <v>31</v>
      </c>
      <c r="P239" s="42" t="s">
        <v>32</v>
      </c>
      <c r="Q239" s="50"/>
    </row>
    <row r="240" spans="1:17" ht="51.75" thickTop="1" x14ac:dyDescent="0.25">
      <c r="A240" s="9">
        <v>239</v>
      </c>
      <c r="B240" s="47" t="s">
        <v>1264</v>
      </c>
      <c r="C240" s="46">
        <v>891180084</v>
      </c>
      <c r="D240" s="42">
        <v>2</v>
      </c>
      <c r="E240" s="162" t="s">
        <v>3632</v>
      </c>
      <c r="F240" s="178">
        <v>36066580</v>
      </c>
      <c r="G240" s="76">
        <v>5</v>
      </c>
      <c r="H240" s="2" t="s">
        <v>3633</v>
      </c>
      <c r="I240" s="212" t="s">
        <v>3634</v>
      </c>
      <c r="J240" s="71">
        <v>42321</v>
      </c>
      <c r="K240" s="239">
        <v>1950000</v>
      </c>
      <c r="L240" s="2" t="s">
        <v>647</v>
      </c>
      <c r="M240" s="42" t="s">
        <v>2214</v>
      </c>
      <c r="N240" s="2" t="s">
        <v>30</v>
      </c>
      <c r="O240" s="42" t="s">
        <v>31</v>
      </c>
      <c r="P240" s="42" t="s">
        <v>32</v>
      </c>
      <c r="Q240" s="50"/>
    </row>
    <row r="241" spans="1:17" ht="39.75" thickBot="1" x14ac:dyDescent="0.3">
      <c r="A241" s="15">
        <v>240</v>
      </c>
      <c r="B241" s="47" t="s">
        <v>1264</v>
      </c>
      <c r="C241" s="46">
        <v>891180084</v>
      </c>
      <c r="D241" s="42">
        <v>2</v>
      </c>
      <c r="E241" s="162" t="s">
        <v>390</v>
      </c>
      <c r="F241" s="178">
        <v>93154943</v>
      </c>
      <c r="G241" s="76">
        <v>1</v>
      </c>
      <c r="H241" s="2" t="s">
        <v>3635</v>
      </c>
      <c r="I241" s="212" t="s">
        <v>5732</v>
      </c>
      <c r="J241" s="71">
        <v>42326</v>
      </c>
      <c r="K241" s="239">
        <v>1935000</v>
      </c>
      <c r="L241" s="2" t="s">
        <v>647</v>
      </c>
      <c r="M241" s="42" t="s">
        <v>2214</v>
      </c>
      <c r="N241" s="2" t="s">
        <v>30</v>
      </c>
      <c r="O241" s="42" t="s">
        <v>31</v>
      </c>
      <c r="P241" s="42" t="s">
        <v>32</v>
      </c>
      <c r="Q241" s="50"/>
    </row>
    <row r="242" spans="1:17" ht="51.75" thickTop="1" x14ac:dyDescent="0.25">
      <c r="A242" s="9">
        <v>241</v>
      </c>
      <c r="B242" s="47" t="s">
        <v>1264</v>
      </c>
      <c r="C242" s="46">
        <v>891180084</v>
      </c>
      <c r="D242" s="42">
        <v>2</v>
      </c>
      <c r="E242" s="162" t="s">
        <v>532</v>
      </c>
      <c r="F242" s="178">
        <v>51858743</v>
      </c>
      <c r="G242" s="76">
        <v>2</v>
      </c>
      <c r="H242" s="2" t="s">
        <v>3636</v>
      </c>
      <c r="I242" s="212" t="s">
        <v>3637</v>
      </c>
      <c r="J242" s="71">
        <v>42326</v>
      </c>
      <c r="K242" s="239">
        <v>4045909</v>
      </c>
      <c r="L242" s="2" t="s">
        <v>647</v>
      </c>
      <c r="M242" s="42" t="s">
        <v>2214</v>
      </c>
      <c r="N242" s="2" t="s">
        <v>30</v>
      </c>
      <c r="O242" s="42" t="s">
        <v>31</v>
      </c>
      <c r="P242" s="42" t="s">
        <v>32</v>
      </c>
      <c r="Q242" s="50"/>
    </row>
    <row r="243" spans="1:17" ht="77.25" thickBot="1" x14ac:dyDescent="0.3">
      <c r="A243" s="15">
        <v>242</v>
      </c>
      <c r="B243" s="47" t="s">
        <v>1264</v>
      </c>
      <c r="C243" s="46">
        <v>891180084</v>
      </c>
      <c r="D243" s="42">
        <v>2</v>
      </c>
      <c r="E243" s="162" t="s">
        <v>3638</v>
      </c>
      <c r="F243" s="178">
        <v>17641468</v>
      </c>
      <c r="G243" s="76">
        <v>5</v>
      </c>
      <c r="H243" s="2" t="s">
        <v>3639</v>
      </c>
      <c r="I243" s="212" t="s">
        <v>3640</v>
      </c>
      <c r="J243" s="71">
        <v>42345</v>
      </c>
      <c r="K243" s="239">
        <v>7200000</v>
      </c>
      <c r="L243" s="2" t="s">
        <v>647</v>
      </c>
      <c r="M243" s="42" t="s">
        <v>2214</v>
      </c>
      <c r="N243" s="2" t="s">
        <v>30</v>
      </c>
      <c r="O243" s="42" t="s">
        <v>31</v>
      </c>
      <c r="P243" s="42" t="s">
        <v>32</v>
      </c>
      <c r="Q243" s="50"/>
    </row>
    <row r="244" spans="1:17" ht="90" thickTop="1" x14ac:dyDescent="0.25">
      <c r="A244" s="9">
        <v>243</v>
      </c>
      <c r="B244" s="47" t="s">
        <v>1264</v>
      </c>
      <c r="C244" s="46">
        <v>891180084</v>
      </c>
      <c r="D244" s="42">
        <v>2</v>
      </c>
      <c r="E244" s="162" t="s">
        <v>3641</v>
      </c>
      <c r="F244" s="178">
        <v>1075283680</v>
      </c>
      <c r="G244" s="76">
        <v>6</v>
      </c>
      <c r="H244" s="2" t="s">
        <v>3642</v>
      </c>
      <c r="I244" s="212" t="s">
        <v>3643</v>
      </c>
      <c r="J244" s="71">
        <v>42352</v>
      </c>
      <c r="K244" s="239">
        <v>2100000</v>
      </c>
      <c r="L244" s="2" t="s">
        <v>647</v>
      </c>
      <c r="M244" s="42" t="s">
        <v>2214</v>
      </c>
      <c r="N244" s="2" t="s">
        <v>30</v>
      </c>
      <c r="O244" s="42" t="s">
        <v>31</v>
      </c>
      <c r="P244" s="42" t="s">
        <v>32</v>
      </c>
      <c r="Q244" s="50"/>
    </row>
    <row r="245" spans="1:17" ht="63.75" hidden="1" x14ac:dyDescent="0.25">
      <c r="A245" s="15">
        <v>244</v>
      </c>
      <c r="B245" s="47" t="s">
        <v>1264</v>
      </c>
      <c r="C245" s="2">
        <v>891180084</v>
      </c>
      <c r="D245" s="2">
        <v>2</v>
      </c>
      <c r="E245" s="2" t="s">
        <v>3833</v>
      </c>
      <c r="F245" s="2">
        <v>830051298</v>
      </c>
      <c r="G245" s="2">
        <v>7</v>
      </c>
      <c r="H245" s="2" t="s">
        <v>3834</v>
      </c>
      <c r="I245" s="2" t="s">
        <v>3835</v>
      </c>
      <c r="J245" s="71">
        <v>42283</v>
      </c>
      <c r="K245" s="130">
        <v>661200</v>
      </c>
      <c r="L245" s="2" t="s">
        <v>288</v>
      </c>
      <c r="M245" s="2" t="s">
        <v>3647</v>
      </c>
      <c r="N245" s="2" t="s">
        <v>30</v>
      </c>
      <c r="O245" s="2" t="s">
        <v>31</v>
      </c>
      <c r="P245" s="2" t="s">
        <v>32</v>
      </c>
      <c r="Q245" s="78" t="s">
        <v>3836</v>
      </c>
    </row>
    <row r="246" spans="1:17" ht="64.5" hidden="1" thickTop="1" x14ac:dyDescent="0.25">
      <c r="A246" s="9">
        <v>245</v>
      </c>
      <c r="B246" s="47" t="s">
        <v>1264</v>
      </c>
      <c r="C246" s="2">
        <v>891180084</v>
      </c>
      <c r="D246" s="2">
        <v>2</v>
      </c>
      <c r="E246" s="2" t="s">
        <v>3850</v>
      </c>
      <c r="F246" s="2">
        <v>860033941</v>
      </c>
      <c r="G246" s="2">
        <v>8</v>
      </c>
      <c r="H246" s="2" t="s">
        <v>3851</v>
      </c>
      <c r="I246" s="2" t="s">
        <v>3852</v>
      </c>
      <c r="J246" s="71">
        <v>42292</v>
      </c>
      <c r="K246" s="130">
        <v>6556000</v>
      </c>
      <c r="L246" s="2" t="s">
        <v>4030</v>
      </c>
      <c r="M246" s="2" t="s">
        <v>3647</v>
      </c>
      <c r="N246" s="2" t="s">
        <v>30</v>
      </c>
      <c r="O246" s="2" t="s">
        <v>31</v>
      </c>
      <c r="P246" s="2" t="s">
        <v>32</v>
      </c>
      <c r="Q246" s="2" t="s">
        <v>3648</v>
      </c>
    </row>
    <row r="247" spans="1:17" ht="89.25" hidden="1" x14ac:dyDescent="0.25">
      <c r="A247" s="15">
        <v>246</v>
      </c>
      <c r="B247" s="47" t="s">
        <v>1264</v>
      </c>
      <c r="C247" s="2">
        <v>891180084</v>
      </c>
      <c r="D247" s="2">
        <v>2</v>
      </c>
      <c r="E247" s="2" t="s">
        <v>3853</v>
      </c>
      <c r="F247" s="2">
        <v>7712898</v>
      </c>
      <c r="G247" s="2">
        <v>8</v>
      </c>
      <c r="H247" s="2" t="s">
        <v>3854</v>
      </c>
      <c r="I247" s="2" t="s">
        <v>3855</v>
      </c>
      <c r="J247" s="71">
        <v>42292</v>
      </c>
      <c r="K247" s="130">
        <v>1490000</v>
      </c>
      <c r="L247" s="2" t="s">
        <v>288</v>
      </c>
      <c r="M247" s="2" t="s">
        <v>3647</v>
      </c>
      <c r="N247" s="2" t="s">
        <v>30</v>
      </c>
      <c r="O247" s="2" t="s">
        <v>31</v>
      </c>
      <c r="P247" s="2" t="s">
        <v>32</v>
      </c>
      <c r="Q247" s="2" t="s">
        <v>3648</v>
      </c>
    </row>
    <row r="248" spans="1:17" ht="77.25" hidden="1" thickTop="1" x14ac:dyDescent="0.25">
      <c r="A248" s="9">
        <v>247</v>
      </c>
      <c r="B248" s="47" t="s">
        <v>1264</v>
      </c>
      <c r="C248" s="2">
        <v>891180084</v>
      </c>
      <c r="D248" s="2">
        <v>2</v>
      </c>
      <c r="E248" s="2" t="s">
        <v>3856</v>
      </c>
      <c r="F248" s="2">
        <v>55155755</v>
      </c>
      <c r="G248" s="2">
        <v>8</v>
      </c>
      <c r="H248" s="2" t="s">
        <v>3857</v>
      </c>
      <c r="I248" s="2" t="s">
        <v>3858</v>
      </c>
      <c r="J248" s="71">
        <v>42306</v>
      </c>
      <c r="K248" s="130">
        <v>2040000</v>
      </c>
      <c r="L248" s="2" t="s">
        <v>288</v>
      </c>
      <c r="M248" s="2" t="s">
        <v>3647</v>
      </c>
      <c r="N248" s="2" t="s">
        <v>30</v>
      </c>
      <c r="O248" s="2" t="s">
        <v>31</v>
      </c>
      <c r="P248" s="2" t="s">
        <v>32</v>
      </c>
      <c r="Q248" s="2" t="s">
        <v>3648</v>
      </c>
    </row>
    <row r="249" spans="1:17" ht="102" hidden="1" x14ac:dyDescent="0.25">
      <c r="A249" s="15">
        <v>248</v>
      </c>
      <c r="B249" s="47" t="s">
        <v>1264</v>
      </c>
      <c r="C249" s="2">
        <v>891180084</v>
      </c>
      <c r="D249" s="2">
        <v>2</v>
      </c>
      <c r="E249" s="2" t="s">
        <v>1428</v>
      </c>
      <c r="F249" s="2">
        <v>12222550</v>
      </c>
      <c r="G249" s="2">
        <v>6</v>
      </c>
      <c r="H249" s="2" t="s">
        <v>3859</v>
      </c>
      <c r="I249" s="2" t="s">
        <v>3860</v>
      </c>
      <c r="J249" s="71">
        <v>42335</v>
      </c>
      <c r="K249" s="130">
        <v>2321800</v>
      </c>
      <c r="L249" s="2" t="s">
        <v>288</v>
      </c>
      <c r="M249" s="2" t="s">
        <v>3647</v>
      </c>
      <c r="N249" s="2" t="s">
        <v>30</v>
      </c>
      <c r="O249" s="2" t="s">
        <v>31</v>
      </c>
      <c r="P249" s="2" t="s">
        <v>32</v>
      </c>
      <c r="Q249" s="2" t="s">
        <v>3648</v>
      </c>
    </row>
    <row r="250" spans="1:17" ht="90" hidden="1" thickTop="1" x14ac:dyDescent="0.25">
      <c r="A250" s="9">
        <v>249</v>
      </c>
      <c r="B250" s="47" t="s">
        <v>1264</v>
      </c>
      <c r="C250" s="2">
        <v>891180084</v>
      </c>
      <c r="D250" s="2">
        <v>2</v>
      </c>
      <c r="E250" s="52" t="s">
        <v>591</v>
      </c>
      <c r="F250" s="52">
        <v>52225634</v>
      </c>
      <c r="G250" s="52">
        <v>5</v>
      </c>
      <c r="H250" s="2" t="s">
        <v>3861</v>
      </c>
      <c r="I250" s="2" t="s">
        <v>3862</v>
      </c>
      <c r="J250" s="71">
        <v>42326</v>
      </c>
      <c r="K250" s="131">
        <v>1600000</v>
      </c>
      <c r="L250" s="2" t="s">
        <v>288</v>
      </c>
      <c r="M250" s="2" t="s">
        <v>3647</v>
      </c>
      <c r="N250" s="2" t="s">
        <v>30</v>
      </c>
      <c r="O250" s="2" t="s">
        <v>31</v>
      </c>
      <c r="P250" s="2" t="s">
        <v>32</v>
      </c>
      <c r="Q250" s="78" t="s">
        <v>3648</v>
      </c>
    </row>
    <row r="251" spans="1:17" ht="127.5" hidden="1" x14ac:dyDescent="0.25">
      <c r="A251" s="15">
        <v>250</v>
      </c>
      <c r="B251" s="47" t="s">
        <v>1264</v>
      </c>
      <c r="C251" s="2">
        <v>891180084</v>
      </c>
      <c r="D251" s="2">
        <v>2</v>
      </c>
      <c r="E251" s="52" t="s">
        <v>3863</v>
      </c>
      <c r="F251" s="52">
        <v>7709837</v>
      </c>
      <c r="G251" s="52">
        <v>8</v>
      </c>
      <c r="H251" s="2" t="s">
        <v>3864</v>
      </c>
      <c r="I251" s="2" t="s">
        <v>3865</v>
      </c>
      <c r="J251" s="71">
        <v>42338</v>
      </c>
      <c r="K251" s="131">
        <v>2961000</v>
      </c>
      <c r="L251" s="2" t="s">
        <v>288</v>
      </c>
      <c r="M251" s="2" t="s">
        <v>3647</v>
      </c>
      <c r="N251" s="2" t="s">
        <v>30</v>
      </c>
      <c r="O251" s="2" t="s">
        <v>31</v>
      </c>
      <c r="P251" s="2" t="s">
        <v>32</v>
      </c>
      <c r="Q251" s="2" t="s">
        <v>3648</v>
      </c>
    </row>
    <row r="252" spans="1:17" ht="90" hidden="1" thickTop="1" x14ac:dyDescent="0.25">
      <c r="A252" s="9">
        <v>251</v>
      </c>
      <c r="B252" s="47" t="s">
        <v>1264</v>
      </c>
      <c r="C252" s="2">
        <v>891180084</v>
      </c>
      <c r="D252" s="2">
        <v>2</v>
      </c>
      <c r="E252" s="2" t="s">
        <v>3866</v>
      </c>
      <c r="F252" s="2">
        <v>12135236</v>
      </c>
      <c r="G252" s="2">
        <v>5</v>
      </c>
      <c r="H252" s="2" t="s">
        <v>3867</v>
      </c>
      <c r="I252" s="2" t="s">
        <v>3868</v>
      </c>
      <c r="J252" s="71">
        <v>42338</v>
      </c>
      <c r="K252" s="130">
        <v>2800000</v>
      </c>
      <c r="L252" s="2" t="s">
        <v>288</v>
      </c>
      <c r="M252" s="2" t="s">
        <v>3647</v>
      </c>
      <c r="N252" s="2" t="s">
        <v>30</v>
      </c>
      <c r="O252" s="2" t="s">
        <v>31</v>
      </c>
      <c r="P252" s="2" t="s">
        <v>32</v>
      </c>
      <c r="Q252" s="2" t="s">
        <v>3648</v>
      </c>
    </row>
    <row r="253" spans="1:17" ht="114.75" x14ac:dyDescent="0.25">
      <c r="A253" s="15">
        <v>252</v>
      </c>
      <c r="B253" s="47" t="s">
        <v>1264</v>
      </c>
      <c r="C253" s="2">
        <v>891180084</v>
      </c>
      <c r="D253" s="2">
        <v>2</v>
      </c>
      <c r="E253" s="2" t="s">
        <v>4000</v>
      </c>
      <c r="F253" s="80">
        <v>16671397</v>
      </c>
      <c r="G253" s="2">
        <v>5</v>
      </c>
      <c r="H253" s="52" t="s">
        <v>4001</v>
      </c>
      <c r="I253" s="2" t="s">
        <v>4002</v>
      </c>
      <c r="J253" s="71">
        <v>42282</v>
      </c>
      <c r="K253" s="245">
        <v>13000000</v>
      </c>
      <c r="L253" s="2" t="s">
        <v>647</v>
      </c>
      <c r="M253" s="2" t="s">
        <v>3874</v>
      </c>
      <c r="N253" s="2" t="s">
        <v>30</v>
      </c>
      <c r="O253" s="2" t="s">
        <v>31</v>
      </c>
      <c r="P253" s="2" t="s">
        <v>32</v>
      </c>
      <c r="Q253" s="52" t="s">
        <v>5766</v>
      </c>
    </row>
    <row r="254" spans="1:17" ht="77.25" hidden="1" thickTop="1" x14ac:dyDescent="0.25">
      <c r="A254" s="9">
        <v>253</v>
      </c>
      <c r="B254" s="47" t="s">
        <v>1264</v>
      </c>
      <c r="C254" s="2">
        <v>891180084</v>
      </c>
      <c r="D254" s="2">
        <v>2</v>
      </c>
      <c r="E254" s="2" t="s">
        <v>4003</v>
      </c>
      <c r="F254" s="80">
        <v>12131743</v>
      </c>
      <c r="G254" s="2">
        <v>1</v>
      </c>
      <c r="H254" s="52" t="s">
        <v>4004</v>
      </c>
      <c r="I254" s="2" t="s">
        <v>4005</v>
      </c>
      <c r="J254" s="71">
        <v>42284</v>
      </c>
      <c r="K254" s="245">
        <v>1960000</v>
      </c>
      <c r="L254" s="2" t="s">
        <v>288</v>
      </c>
      <c r="M254" s="2" t="s">
        <v>3874</v>
      </c>
      <c r="N254" s="2" t="s">
        <v>30</v>
      </c>
      <c r="O254" s="2" t="s">
        <v>31</v>
      </c>
      <c r="P254" s="2" t="s">
        <v>32</v>
      </c>
      <c r="Q254" s="52" t="s">
        <v>5767</v>
      </c>
    </row>
    <row r="255" spans="1:17" ht="89.25" hidden="1" x14ac:dyDescent="0.25">
      <c r="A255" s="15">
        <v>254</v>
      </c>
      <c r="B255" s="47" t="s">
        <v>1264</v>
      </c>
      <c r="C255" s="2">
        <v>891180084</v>
      </c>
      <c r="D255" s="2">
        <v>2</v>
      </c>
      <c r="E255" s="2" t="s">
        <v>4006</v>
      </c>
      <c r="F255" s="80">
        <v>860003949</v>
      </c>
      <c r="G255" s="2">
        <v>8</v>
      </c>
      <c r="H255" s="52" t="s">
        <v>4007</v>
      </c>
      <c r="I255" s="2" t="s">
        <v>4008</v>
      </c>
      <c r="J255" s="71">
        <v>42284</v>
      </c>
      <c r="K255" s="245">
        <v>12976185</v>
      </c>
      <c r="L255" s="2" t="s">
        <v>4030</v>
      </c>
      <c r="M255" s="2" t="s">
        <v>3874</v>
      </c>
      <c r="N255" s="2" t="s">
        <v>30</v>
      </c>
      <c r="O255" s="2" t="s">
        <v>31</v>
      </c>
      <c r="P255" s="2" t="s">
        <v>32</v>
      </c>
      <c r="Q255" s="52" t="s">
        <v>5768</v>
      </c>
    </row>
    <row r="256" spans="1:17" ht="102.75" hidden="1" thickTop="1" x14ac:dyDescent="0.25">
      <c r="A256" s="9">
        <v>255</v>
      </c>
      <c r="B256" s="47" t="s">
        <v>1264</v>
      </c>
      <c r="C256" s="2">
        <v>891180084</v>
      </c>
      <c r="D256" s="2">
        <v>2</v>
      </c>
      <c r="E256" s="2" t="s">
        <v>3912</v>
      </c>
      <c r="F256" s="80">
        <v>36308545</v>
      </c>
      <c r="G256" s="2">
        <v>7</v>
      </c>
      <c r="H256" s="52" t="s">
        <v>4009</v>
      </c>
      <c r="I256" s="2" t="s">
        <v>4010</v>
      </c>
      <c r="J256" s="71">
        <v>42313</v>
      </c>
      <c r="K256" s="245">
        <v>3240000</v>
      </c>
      <c r="L256" s="2" t="s">
        <v>4030</v>
      </c>
      <c r="M256" s="2" t="s">
        <v>3874</v>
      </c>
      <c r="N256" s="2" t="s">
        <v>30</v>
      </c>
      <c r="O256" s="2" t="s">
        <v>31</v>
      </c>
      <c r="P256" s="2" t="s">
        <v>32</v>
      </c>
      <c r="Q256" s="52" t="s">
        <v>5769</v>
      </c>
    </row>
    <row r="257" spans="1:17" ht="102" x14ac:dyDescent="0.25">
      <c r="A257" s="15">
        <v>256</v>
      </c>
      <c r="B257" s="47" t="s">
        <v>1264</v>
      </c>
      <c r="C257" s="2">
        <v>891180084</v>
      </c>
      <c r="D257" s="2">
        <v>2</v>
      </c>
      <c r="E257" s="2" t="s">
        <v>4011</v>
      </c>
      <c r="F257" s="80">
        <v>79382236</v>
      </c>
      <c r="G257" s="2">
        <v>7</v>
      </c>
      <c r="H257" s="52" t="s">
        <v>4012</v>
      </c>
      <c r="I257" s="2" t="s">
        <v>4013</v>
      </c>
      <c r="J257" s="71">
        <v>42313</v>
      </c>
      <c r="K257" s="245">
        <v>4080000</v>
      </c>
      <c r="L257" s="2" t="s">
        <v>647</v>
      </c>
      <c r="M257" s="2" t="s">
        <v>3874</v>
      </c>
      <c r="N257" s="2" t="s">
        <v>30</v>
      </c>
      <c r="O257" s="2" t="s">
        <v>31</v>
      </c>
      <c r="P257" s="2" t="s">
        <v>32</v>
      </c>
      <c r="Q257" s="52" t="s">
        <v>4014</v>
      </c>
    </row>
    <row r="258" spans="1:17" ht="77.25" hidden="1" thickTop="1" x14ac:dyDescent="0.25">
      <c r="A258" s="9">
        <v>257</v>
      </c>
      <c r="B258" s="47" t="s">
        <v>1264</v>
      </c>
      <c r="C258" s="2">
        <v>891180084</v>
      </c>
      <c r="D258" s="2">
        <v>2</v>
      </c>
      <c r="E258" s="2" t="s">
        <v>4015</v>
      </c>
      <c r="F258" s="80">
        <v>891100954</v>
      </c>
      <c r="G258" s="2">
        <v>3</v>
      </c>
      <c r="H258" s="52" t="s">
        <v>4016</v>
      </c>
      <c r="I258" s="2" t="s">
        <v>4017</v>
      </c>
      <c r="J258" s="71">
        <v>42313</v>
      </c>
      <c r="K258" s="245">
        <v>3500000</v>
      </c>
      <c r="L258" s="2" t="s">
        <v>4030</v>
      </c>
      <c r="M258" s="2" t="s">
        <v>3874</v>
      </c>
      <c r="N258" s="2" t="s">
        <v>30</v>
      </c>
      <c r="O258" s="2" t="s">
        <v>31</v>
      </c>
      <c r="P258" s="2" t="s">
        <v>4018</v>
      </c>
      <c r="Q258" s="52" t="s">
        <v>4019</v>
      </c>
    </row>
    <row r="259" spans="1:17" ht="76.5" x14ac:dyDescent="0.25">
      <c r="A259" s="15">
        <v>258</v>
      </c>
      <c r="B259" s="47" t="s">
        <v>1264</v>
      </c>
      <c r="C259" s="2">
        <v>891180084</v>
      </c>
      <c r="D259" s="2">
        <v>2</v>
      </c>
      <c r="E259" s="2" t="s">
        <v>4020</v>
      </c>
      <c r="F259" s="80">
        <v>26431110</v>
      </c>
      <c r="G259" s="2">
        <v>6</v>
      </c>
      <c r="H259" s="52" t="s">
        <v>4021</v>
      </c>
      <c r="I259" s="2" t="s">
        <v>4022</v>
      </c>
      <c r="J259" s="71">
        <v>42319</v>
      </c>
      <c r="K259" s="245">
        <v>1500000</v>
      </c>
      <c r="L259" s="2" t="s">
        <v>647</v>
      </c>
      <c r="M259" s="2" t="s">
        <v>3874</v>
      </c>
      <c r="N259" s="2" t="s">
        <v>30</v>
      </c>
      <c r="O259" s="2" t="s">
        <v>31</v>
      </c>
      <c r="P259" s="2" t="s">
        <v>32</v>
      </c>
      <c r="Q259" s="52" t="s">
        <v>4023</v>
      </c>
    </row>
    <row r="260" spans="1:17" ht="90" hidden="1" thickTop="1" x14ac:dyDescent="0.25">
      <c r="A260" s="9">
        <v>259</v>
      </c>
      <c r="B260" s="47" t="s">
        <v>1264</v>
      </c>
      <c r="C260" s="2">
        <v>891180084</v>
      </c>
      <c r="D260" s="2">
        <v>2</v>
      </c>
      <c r="E260" s="2" t="s">
        <v>3906</v>
      </c>
      <c r="F260" s="80">
        <v>12130485</v>
      </c>
      <c r="G260" s="2">
        <v>1</v>
      </c>
      <c r="H260" s="52" t="s">
        <v>4024</v>
      </c>
      <c r="I260" s="2" t="s">
        <v>4025</v>
      </c>
      <c r="J260" s="71">
        <v>42325</v>
      </c>
      <c r="K260" s="245">
        <v>17174016</v>
      </c>
      <c r="L260" s="2" t="s">
        <v>4030</v>
      </c>
      <c r="M260" s="2" t="s">
        <v>3874</v>
      </c>
      <c r="N260" s="2" t="s">
        <v>30</v>
      </c>
      <c r="O260" s="2" t="s">
        <v>31</v>
      </c>
      <c r="P260" s="2" t="s">
        <v>32</v>
      </c>
      <c r="Q260" s="52" t="s">
        <v>4026</v>
      </c>
    </row>
    <row r="261" spans="1:17" ht="102" hidden="1" x14ac:dyDescent="0.25">
      <c r="A261" s="15">
        <v>260</v>
      </c>
      <c r="B261" s="47" t="s">
        <v>1264</v>
      </c>
      <c r="C261" s="2">
        <v>891180084</v>
      </c>
      <c r="D261" s="2">
        <v>2</v>
      </c>
      <c r="E261" s="2" t="s">
        <v>4027</v>
      </c>
      <c r="F261" s="80">
        <v>55173717</v>
      </c>
      <c r="G261" s="2">
        <v>4</v>
      </c>
      <c r="H261" s="52" t="s">
        <v>4028</v>
      </c>
      <c r="I261" s="2" t="s">
        <v>4029</v>
      </c>
      <c r="J261" s="71">
        <v>42333</v>
      </c>
      <c r="K261" s="245">
        <v>5923000</v>
      </c>
      <c r="L261" s="2" t="s">
        <v>4030</v>
      </c>
      <c r="M261" s="2" t="s">
        <v>3874</v>
      </c>
      <c r="N261" s="2" t="s">
        <v>30</v>
      </c>
      <c r="O261" s="2" t="s">
        <v>31</v>
      </c>
      <c r="P261" s="2" t="s">
        <v>32</v>
      </c>
      <c r="Q261" s="52" t="s">
        <v>4031</v>
      </c>
    </row>
    <row r="262" spans="1:17" ht="77.25" hidden="1" thickTop="1" x14ac:dyDescent="0.25">
      <c r="A262" s="9">
        <v>261</v>
      </c>
      <c r="B262" s="47" t="s">
        <v>1264</v>
      </c>
      <c r="C262" s="2">
        <v>891180084</v>
      </c>
      <c r="D262" s="2">
        <v>2</v>
      </c>
      <c r="E262" s="2" t="s">
        <v>4032</v>
      </c>
      <c r="F262" s="80">
        <v>12129340</v>
      </c>
      <c r="G262" s="2">
        <v>9</v>
      </c>
      <c r="H262" s="52" t="s">
        <v>4033</v>
      </c>
      <c r="I262" s="2" t="s">
        <v>4034</v>
      </c>
      <c r="J262" s="71">
        <v>42333</v>
      </c>
      <c r="K262" s="245">
        <v>9250000</v>
      </c>
      <c r="L262" s="2" t="s">
        <v>4030</v>
      </c>
      <c r="M262" s="2" t="s">
        <v>3874</v>
      </c>
      <c r="N262" s="2" t="s">
        <v>30</v>
      </c>
      <c r="O262" s="2" t="s">
        <v>31</v>
      </c>
      <c r="P262" s="2" t="s">
        <v>32</v>
      </c>
      <c r="Q262" s="52" t="s">
        <v>4035</v>
      </c>
    </row>
    <row r="263" spans="1:17" ht="127.5" hidden="1" x14ac:dyDescent="0.25">
      <c r="A263" s="15">
        <v>262</v>
      </c>
      <c r="B263" s="47" t="s">
        <v>1264</v>
      </c>
      <c r="C263" s="2">
        <v>891180084</v>
      </c>
      <c r="D263" s="2">
        <v>2</v>
      </c>
      <c r="E263" s="2" t="s">
        <v>1057</v>
      </c>
      <c r="F263" s="80">
        <v>55196623</v>
      </c>
      <c r="G263" s="2">
        <v>1</v>
      </c>
      <c r="H263" s="52" t="s">
        <v>4036</v>
      </c>
      <c r="I263" s="2" t="s">
        <v>4037</v>
      </c>
      <c r="J263" s="71">
        <v>42333</v>
      </c>
      <c r="K263" s="245">
        <v>4233000</v>
      </c>
      <c r="L263" s="2" t="s">
        <v>4030</v>
      </c>
      <c r="M263" s="2" t="s">
        <v>3874</v>
      </c>
      <c r="N263" s="2" t="s">
        <v>30</v>
      </c>
      <c r="O263" s="2" t="s">
        <v>31</v>
      </c>
      <c r="P263" s="2" t="s">
        <v>4038</v>
      </c>
      <c r="Q263" s="52" t="s">
        <v>5770</v>
      </c>
    </row>
    <row r="264" spans="1:17" ht="217.5" hidden="1" thickTop="1" x14ac:dyDescent="0.25">
      <c r="A264" s="9">
        <v>263</v>
      </c>
      <c r="B264" s="47" t="s">
        <v>1264</v>
      </c>
      <c r="C264" s="2">
        <v>891180084</v>
      </c>
      <c r="D264" s="2">
        <v>2</v>
      </c>
      <c r="E264" s="2" t="s">
        <v>603</v>
      </c>
      <c r="F264" s="80">
        <v>12127303</v>
      </c>
      <c r="G264" s="2">
        <v>7</v>
      </c>
      <c r="H264" s="52" t="s">
        <v>4039</v>
      </c>
      <c r="I264" s="2" t="s">
        <v>4040</v>
      </c>
      <c r="J264" s="71">
        <v>42342</v>
      </c>
      <c r="K264" s="245">
        <v>2500000</v>
      </c>
      <c r="L264" s="2" t="s">
        <v>4030</v>
      </c>
      <c r="M264" s="2" t="s">
        <v>3874</v>
      </c>
      <c r="N264" s="2" t="s">
        <v>30</v>
      </c>
      <c r="O264" s="2" t="s">
        <v>31</v>
      </c>
      <c r="P264" s="2" t="s">
        <v>32</v>
      </c>
      <c r="Q264" s="52" t="s">
        <v>4041</v>
      </c>
    </row>
    <row r="265" spans="1:17" ht="178.5" hidden="1" x14ac:dyDescent="0.25">
      <c r="A265" s="15">
        <v>264</v>
      </c>
      <c r="B265" s="47" t="s">
        <v>1264</v>
      </c>
      <c r="C265" s="2">
        <v>891180084</v>
      </c>
      <c r="D265" s="2">
        <v>2</v>
      </c>
      <c r="E265" s="2" t="s">
        <v>4042</v>
      </c>
      <c r="F265" s="80">
        <v>1619224</v>
      </c>
      <c r="G265" s="2">
        <v>5</v>
      </c>
      <c r="H265" s="52" t="s">
        <v>4043</v>
      </c>
      <c r="I265" s="2" t="s">
        <v>4044</v>
      </c>
      <c r="J265" s="71">
        <v>42342</v>
      </c>
      <c r="K265" s="245">
        <v>5000000</v>
      </c>
      <c r="L265" s="2" t="s">
        <v>288</v>
      </c>
      <c r="M265" s="2" t="s">
        <v>3874</v>
      </c>
      <c r="N265" s="2" t="s">
        <v>30</v>
      </c>
      <c r="O265" s="2" t="s">
        <v>31</v>
      </c>
      <c r="P265" s="2" t="s">
        <v>32</v>
      </c>
      <c r="Q265" s="52" t="s">
        <v>4045</v>
      </c>
    </row>
    <row r="266" spans="1:17" ht="141" hidden="1" thickTop="1" x14ac:dyDescent="0.25">
      <c r="A266" s="9">
        <v>265</v>
      </c>
      <c r="B266" s="47" t="s">
        <v>1264</v>
      </c>
      <c r="C266" s="2">
        <v>891180084</v>
      </c>
      <c r="D266" s="2">
        <v>2</v>
      </c>
      <c r="E266" s="2" t="s">
        <v>4046</v>
      </c>
      <c r="F266" s="80">
        <v>7708523</v>
      </c>
      <c r="G266" s="2">
        <v>6</v>
      </c>
      <c r="H266" s="52" t="s">
        <v>4047</v>
      </c>
      <c r="I266" s="2" t="s">
        <v>4048</v>
      </c>
      <c r="J266" s="71">
        <v>42342</v>
      </c>
      <c r="K266" s="245">
        <v>4955000</v>
      </c>
      <c r="L266" s="2" t="s">
        <v>4030</v>
      </c>
      <c r="M266" s="2" t="s">
        <v>3874</v>
      </c>
      <c r="N266" s="2" t="s">
        <v>30</v>
      </c>
      <c r="O266" s="2" t="s">
        <v>31</v>
      </c>
      <c r="P266" s="2" t="s">
        <v>32</v>
      </c>
      <c r="Q266" s="52" t="s">
        <v>4049</v>
      </c>
    </row>
    <row r="267" spans="1:17" ht="166.5" thickBot="1" x14ac:dyDescent="0.3">
      <c r="A267" s="15">
        <v>266</v>
      </c>
      <c r="B267" s="47" t="s">
        <v>1264</v>
      </c>
      <c r="C267" s="2">
        <v>891180084</v>
      </c>
      <c r="D267" s="2">
        <v>2</v>
      </c>
      <c r="E267" s="2" t="s">
        <v>4088</v>
      </c>
      <c r="F267" s="81">
        <v>16585482</v>
      </c>
      <c r="G267" s="2">
        <v>5</v>
      </c>
      <c r="H267" s="52" t="s">
        <v>4117</v>
      </c>
      <c r="I267" s="2" t="s">
        <v>4118</v>
      </c>
      <c r="J267" s="71">
        <v>42293</v>
      </c>
      <c r="K267" s="245">
        <v>4145728</v>
      </c>
      <c r="L267" s="2" t="s">
        <v>647</v>
      </c>
      <c r="M267" s="2" t="s">
        <v>3874</v>
      </c>
      <c r="N267" s="2" t="s">
        <v>30</v>
      </c>
      <c r="O267" s="2" t="s">
        <v>31</v>
      </c>
      <c r="P267" s="2" t="s">
        <v>32</v>
      </c>
      <c r="Q267" s="52" t="s">
        <v>5792</v>
      </c>
    </row>
    <row r="268" spans="1:17" ht="153.75" thickTop="1" x14ac:dyDescent="0.25">
      <c r="A268" s="9">
        <v>267</v>
      </c>
      <c r="B268" s="47" t="s">
        <v>1264</v>
      </c>
      <c r="C268" s="2">
        <v>891180084</v>
      </c>
      <c r="D268" s="2">
        <v>2</v>
      </c>
      <c r="E268" s="2" t="s">
        <v>4088</v>
      </c>
      <c r="F268" s="81">
        <v>16585482</v>
      </c>
      <c r="G268" s="2">
        <v>5</v>
      </c>
      <c r="H268" s="52" t="s">
        <v>4119</v>
      </c>
      <c r="I268" s="2" t="s">
        <v>4120</v>
      </c>
      <c r="J268" s="71">
        <v>42321</v>
      </c>
      <c r="K268" s="245">
        <v>4145728</v>
      </c>
      <c r="L268" s="2" t="s">
        <v>647</v>
      </c>
      <c r="M268" s="2" t="s">
        <v>3874</v>
      </c>
      <c r="N268" s="2" t="s">
        <v>30</v>
      </c>
      <c r="O268" s="2" t="s">
        <v>31</v>
      </c>
      <c r="P268" s="2" t="s">
        <v>32</v>
      </c>
      <c r="Q268" s="52" t="s">
        <v>5793</v>
      </c>
    </row>
    <row r="269" spans="1:17" ht="141" thickBot="1" x14ac:dyDescent="0.3">
      <c r="A269" s="15">
        <v>268</v>
      </c>
      <c r="B269" s="47" t="s">
        <v>1264</v>
      </c>
      <c r="C269" s="2">
        <v>891180084</v>
      </c>
      <c r="D269" s="2">
        <v>2</v>
      </c>
      <c r="E269" s="2" t="s">
        <v>4097</v>
      </c>
      <c r="F269" s="79">
        <v>14931673</v>
      </c>
      <c r="G269" s="2">
        <v>2</v>
      </c>
      <c r="H269" s="52" t="s">
        <v>4137</v>
      </c>
      <c r="I269" s="2" t="s">
        <v>4138</v>
      </c>
      <c r="J269" s="71">
        <v>42279</v>
      </c>
      <c r="K269" s="245">
        <v>3864240</v>
      </c>
      <c r="L269" s="2" t="s">
        <v>647</v>
      </c>
      <c r="M269" s="2" t="s">
        <v>3874</v>
      </c>
      <c r="N269" s="2" t="s">
        <v>30</v>
      </c>
      <c r="O269" s="2" t="s">
        <v>31</v>
      </c>
      <c r="P269" s="2" t="s">
        <v>32</v>
      </c>
      <c r="Q269" s="52" t="s">
        <v>5797</v>
      </c>
    </row>
    <row r="270" spans="1:17" ht="141" thickTop="1" x14ac:dyDescent="0.25">
      <c r="A270" s="9">
        <v>269</v>
      </c>
      <c r="B270" s="47" t="s">
        <v>1264</v>
      </c>
      <c r="C270" s="2">
        <v>891180084</v>
      </c>
      <c r="D270" s="2">
        <v>2</v>
      </c>
      <c r="E270" s="2" t="s">
        <v>4150</v>
      </c>
      <c r="F270" s="81">
        <v>7709018</v>
      </c>
      <c r="G270" s="2">
        <v>2</v>
      </c>
      <c r="H270" s="52" t="s">
        <v>4151</v>
      </c>
      <c r="I270" s="2" t="s">
        <v>4152</v>
      </c>
      <c r="J270" s="71">
        <v>42283</v>
      </c>
      <c r="K270" s="245">
        <v>4145728</v>
      </c>
      <c r="L270" s="2" t="s">
        <v>647</v>
      </c>
      <c r="M270" s="2" t="s">
        <v>3874</v>
      </c>
      <c r="N270" s="2" t="s">
        <v>30</v>
      </c>
      <c r="O270" s="2" t="s">
        <v>31</v>
      </c>
      <c r="P270" s="2" t="s">
        <v>32</v>
      </c>
      <c r="Q270" s="52" t="s">
        <v>5802</v>
      </c>
    </row>
    <row r="271" spans="1:17" ht="141" thickBot="1" x14ac:dyDescent="0.3">
      <c r="A271" s="15">
        <v>270</v>
      </c>
      <c r="B271" s="47" t="s">
        <v>1264</v>
      </c>
      <c r="C271" s="2">
        <v>891180084</v>
      </c>
      <c r="D271" s="2">
        <v>2</v>
      </c>
      <c r="E271" s="2" t="s">
        <v>4153</v>
      </c>
      <c r="F271" s="81">
        <v>76311652</v>
      </c>
      <c r="G271" s="2">
        <v>3</v>
      </c>
      <c r="H271" s="52" t="s">
        <v>4154</v>
      </c>
      <c r="I271" s="2" t="s">
        <v>4155</v>
      </c>
      <c r="J271" s="71">
        <v>42313</v>
      </c>
      <c r="K271" s="245">
        <v>4145728</v>
      </c>
      <c r="L271" s="2" t="s">
        <v>647</v>
      </c>
      <c r="M271" s="2" t="s">
        <v>3874</v>
      </c>
      <c r="N271" s="2" t="s">
        <v>30</v>
      </c>
      <c r="O271" s="2" t="s">
        <v>31</v>
      </c>
      <c r="P271" s="2" t="s">
        <v>32</v>
      </c>
      <c r="Q271" s="52" t="s">
        <v>5803</v>
      </c>
    </row>
    <row r="272" spans="1:17" ht="153.75" thickTop="1" x14ac:dyDescent="0.25">
      <c r="A272" s="9">
        <v>271</v>
      </c>
      <c r="B272" s="47" t="s">
        <v>1264</v>
      </c>
      <c r="C272" s="2">
        <v>891180084</v>
      </c>
      <c r="D272" s="2">
        <v>2</v>
      </c>
      <c r="E272" s="2" t="s">
        <v>4156</v>
      </c>
      <c r="F272" s="81">
        <v>1015410974</v>
      </c>
      <c r="G272" s="2">
        <v>3</v>
      </c>
      <c r="H272" s="52" t="s">
        <v>4157</v>
      </c>
      <c r="I272" s="2" t="s">
        <v>4158</v>
      </c>
      <c r="J272" s="71">
        <v>42327</v>
      </c>
      <c r="K272" s="245">
        <v>2535616</v>
      </c>
      <c r="L272" s="2" t="s">
        <v>647</v>
      </c>
      <c r="M272" s="2" t="s">
        <v>3874</v>
      </c>
      <c r="N272" s="2" t="s">
        <v>30</v>
      </c>
      <c r="O272" s="2" t="s">
        <v>31</v>
      </c>
      <c r="P272" s="2" t="s">
        <v>32</v>
      </c>
      <c r="Q272" s="52" t="s">
        <v>4159</v>
      </c>
    </row>
    <row r="273" spans="1:17" ht="140.25" x14ac:dyDescent="0.25">
      <c r="A273" s="15">
        <v>272</v>
      </c>
      <c r="B273" s="47" t="s">
        <v>1264</v>
      </c>
      <c r="C273" s="2">
        <v>891180084</v>
      </c>
      <c r="D273" s="2">
        <v>2</v>
      </c>
      <c r="E273" s="2" t="s">
        <v>4065</v>
      </c>
      <c r="F273" s="81">
        <v>52257608</v>
      </c>
      <c r="G273" s="2">
        <v>2</v>
      </c>
      <c r="H273" s="52" t="s">
        <v>4173</v>
      </c>
      <c r="I273" s="2" t="s">
        <v>4172</v>
      </c>
      <c r="J273" s="71">
        <v>42320</v>
      </c>
      <c r="K273" s="245">
        <v>2072864</v>
      </c>
      <c r="L273" s="2" t="s">
        <v>647</v>
      </c>
      <c r="M273" s="2" t="s">
        <v>3874</v>
      </c>
      <c r="N273" s="2" t="s">
        <v>30</v>
      </c>
      <c r="O273" s="2" t="s">
        <v>31</v>
      </c>
      <c r="P273" s="2" t="s">
        <v>4162</v>
      </c>
      <c r="Q273" s="52" t="s">
        <v>4174</v>
      </c>
    </row>
    <row r="274" spans="1:17" ht="153.75" hidden="1" thickTop="1" x14ac:dyDescent="0.25">
      <c r="A274" s="9">
        <v>273</v>
      </c>
      <c r="B274" s="47" t="s">
        <v>1264</v>
      </c>
      <c r="C274" s="42">
        <v>891180084</v>
      </c>
      <c r="D274" s="42">
        <v>2</v>
      </c>
      <c r="E274" s="2" t="s">
        <v>3844</v>
      </c>
      <c r="F274" s="82">
        <v>1075241426</v>
      </c>
      <c r="G274" s="2">
        <v>1</v>
      </c>
      <c r="H274" s="2" t="s">
        <v>4445</v>
      </c>
      <c r="I274" s="2" t="s">
        <v>4446</v>
      </c>
      <c r="J274" s="71">
        <v>42283</v>
      </c>
      <c r="K274" s="132">
        <v>2199960</v>
      </c>
      <c r="L274" s="2" t="s">
        <v>4030</v>
      </c>
      <c r="M274" s="2" t="s">
        <v>2214</v>
      </c>
      <c r="N274" s="2" t="s">
        <v>30</v>
      </c>
      <c r="O274" s="2" t="s">
        <v>31</v>
      </c>
      <c r="P274" s="78" t="s">
        <v>32</v>
      </c>
      <c r="Q274" s="2"/>
    </row>
    <row r="275" spans="1:17" ht="90" thickBot="1" x14ac:dyDescent="0.3">
      <c r="A275" s="15">
        <v>274</v>
      </c>
      <c r="B275" s="47" t="s">
        <v>1264</v>
      </c>
      <c r="C275" s="42">
        <v>891180084</v>
      </c>
      <c r="D275" s="42">
        <v>2</v>
      </c>
      <c r="E275" s="2" t="s">
        <v>4448</v>
      </c>
      <c r="F275" s="82">
        <v>26579170</v>
      </c>
      <c r="G275" s="2">
        <v>4</v>
      </c>
      <c r="H275" s="2" t="s">
        <v>4449</v>
      </c>
      <c r="I275" s="2" t="s">
        <v>4450</v>
      </c>
      <c r="J275" s="71">
        <v>42283</v>
      </c>
      <c r="K275" s="132">
        <v>4459644</v>
      </c>
      <c r="L275" s="2" t="s">
        <v>647</v>
      </c>
      <c r="M275" s="2" t="s">
        <v>2214</v>
      </c>
      <c r="N275" s="2" t="s">
        <v>30</v>
      </c>
      <c r="O275" s="2" t="s">
        <v>31</v>
      </c>
      <c r="P275" s="2" t="s">
        <v>32</v>
      </c>
      <c r="Q275" s="49"/>
    </row>
    <row r="276" spans="1:17" ht="77.25" thickTop="1" x14ac:dyDescent="0.25">
      <c r="A276" s="9">
        <v>275</v>
      </c>
      <c r="B276" s="47" t="s">
        <v>1264</v>
      </c>
      <c r="C276" s="42">
        <v>891180084</v>
      </c>
      <c r="D276" s="42">
        <v>2</v>
      </c>
      <c r="E276" s="2" t="s">
        <v>4451</v>
      </c>
      <c r="F276" s="43">
        <v>36302874</v>
      </c>
      <c r="G276" s="2">
        <v>8</v>
      </c>
      <c r="H276" s="2" t="s">
        <v>4452</v>
      </c>
      <c r="I276" s="2" t="s">
        <v>4453</v>
      </c>
      <c r="J276" s="71">
        <v>42283</v>
      </c>
      <c r="K276" s="132">
        <v>2225132</v>
      </c>
      <c r="L276" s="2" t="s">
        <v>647</v>
      </c>
      <c r="M276" s="2" t="s">
        <v>2214</v>
      </c>
      <c r="N276" s="2" t="s">
        <v>30</v>
      </c>
      <c r="O276" s="2" t="s">
        <v>31</v>
      </c>
      <c r="P276" s="2" t="s">
        <v>32</v>
      </c>
      <c r="Q276" s="49"/>
    </row>
    <row r="277" spans="1:17" ht="89.25" x14ac:dyDescent="0.25">
      <c r="A277" s="15">
        <v>276</v>
      </c>
      <c r="B277" s="47" t="s">
        <v>1264</v>
      </c>
      <c r="C277" s="42">
        <v>891180084</v>
      </c>
      <c r="D277" s="42">
        <v>2</v>
      </c>
      <c r="E277" s="2" t="s">
        <v>4454</v>
      </c>
      <c r="F277" s="83">
        <v>7720418</v>
      </c>
      <c r="G277" s="2">
        <v>1</v>
      </c>
      <c r="H277" s="2" t="s">
        <v>4455</v>
      </c>
      <c r="I277" s="74" t="s">
        <v>4456</v>
      </c>
      <c r="J277" s="71">
        <v>42283</v>
      </c>
      <c r="K277" s="132">
        <v>4459644</v>
      </c>
      <c r="L277" s="2" t="s">
        <v>647</v>
      </c>
      <c r="M277" s="2" t="s">
        <v>2214</v>
      </c>
      <c r="N277" s="2" t="s">
        <v>30</v>
      </c>
      <c r="O277" s="2" t="s">
        <v>31</v>
      </c>
      <c r="P277" s="2" t="s">
        <v>32</v>
      </c>
      <c r="Q277" s="63"/>
    </row>
    <row r="278" spans="1:17" ht="77.25" hidden="1" thickTop="1" x14ac:dyDescent="0.25">
      <c r="A278" s="9">
        <v>277</v>
      </c>
      <c r="B278" s="47" t="s">
        <v>1264</v>
      </c>
      <c r="C278" s="42">
        <v>891180084</v>
      </c>
      <c r="D278" s="42">
        <v>2</v>
      </c>
      <c r="E278" s="2" t="s">
        <v>258</v>
      </c>
      <c r="F278" s="43">
        <v>800053310</v>
      </c>
      <c r="G278" s="2">
        <v>8</v>
      </c>
      <c r="H278" s="2" t="s">
        <v>4457</v>
      </c>
      <c r="I278" s="2" t="s">
        <v>4458</v>
      </c>
      <c r="J278" s="71">
        <v>42305</v>
      </c>
      <c r="K278" s="132">
        <v>4763911</v>
      </c>
      <c r="L278" s="2" t="s">
        <v>4030</v>
      </c>
      <c r="M278" s="2" t="s">
        <v>2214</v>
      </c>
      <c r="N278" s="2" t="s">
        <v>30</v>
      </c>
      <c r="O278" s="2" t="s">
        <v>31</v>
      </c>
      <c r="P278" s="2" t="s">
        <v>32</v>
      </c>
      <c r="Q278" s="49"/>
    </row>
    <row r="279" spans="1:17" ht="77.25" thickBot="1" x14ac:dyDescent="0.3">
      <c r="A279" s="15">
        <v>278</v>
      </c>
      <c r="B279" s="47" t="s">
        <v>1264</v>
      </c>
      <c r="C279" s="42">
        <v>891180084</v>
      </c>
      <c r="D279" s="42">
        <v>2</v>
      </c>
      <c r="E279" s="2" t="s">
        <v>4460</v>
      </c>
      <c r="F279" s="43">
        <v>55113223</v>
      </c>
      <c r="G279" s="2">
        <v>1</v>
      </c>
      <c r="H279" s="2" t="s">
        <v>4461</v>
      </c>
      <c r="I279" s="2" t="s">
        <v>4462</v>
      </c>
      <c r="J279" s="71">
        <v>42318</v>
      </c>
      <c r="K279" s="132">
        <v>2284095</v>
      </c>
      <c r="L279" s="2" t="s">
        <v>647</v>
      </c>
      <c r="M279" s="2" t="s">
        <v>2214</v>
      </c>
      <c r="N279" s="2" t="s">
        <v>30</v>
      </c>
      <c r="O279" s="2" t="s">
        <v>31</v>
      </c>
      <c r="P279" s="2" t="s">
        <v>32</v>
      </c>
      <c r="Q279" s="49"/>
    </row>
    <row r="280" spans="1:17" ht="90" thickTop="1" x14ac:dyDescent="0.25">
      <c r="A280" s="9">
        <v>279</v>
      </c>
      <c r="B280" s="47" t="s">
        <v>1264</v>
      </c>
      <c r="C280" s="42">
        <v>891180084</v>
      </c>
      <c r="D280" s="42">
        <v>2</v>
      </c>
      <c r="E280" s="2" t="s">
        <v>4448</v>
      </c>
      <c r="F280" s="43">
        <v>26579170</v>
      </c>
      <c r="G280" s="2">
        <v>4</v>
      </c>
      <c r="H280" s="2" t="s">
        <v>4463</v>
      </c>
      <c r="I280" s="2" t="s">
        <v>4464</v>
      </c>
      <c r="J280" s="71">
        <v>42318</v>
      </c>
      <c r="K280" s="132">
        <v>4159644</v>
      </c>
      <c r="L280" s="2" t="s">
        <v>647</v>
      </c>
      <c r="M280" s="2" t="s">
        <v>2214</v>
      </c>
      <c r="N280" s="2" t="s">
        <v>30</v>
      </c>
      <c r="O280" s="2" t="s">
        <v>31</v>
      </c>
      <c r="P280" s="2" t="s">
        <v>32</v>
      </c>
      <c r="Q280" s="49"/>
    </row>
    <row r="281" spans="1:17" ht="77.25" thickBot="1" x14ac:dyDescent="0.3">
      <c r="A281" s="15">
        <v>280</v>
      </c>
      <c r="B281" s="47" t="s">
        <v>1264</v>
      </c>
      <c r="C281" s="42">
        <v>891180084</v>
      </c>
      <c r="D281" s="42">
        <v>2</v>
      </c>
      <c r="E281" s="2" t="s">
        <v>4465</v>
      </c>
      <c r="F281" s="43">
        <v>12138193</v>
      </c>
      <c r="G281" s="2">
        <v>0</v>
      </c>
      <c r="H281" s="2" t="s">
        <v>4466</v>
      </c>
      <c r="I281" s="74" t="s">
        <v>4467</v>
      </c>
      <c r="J281" s="71">
        <v>42318</v>
      </c>
      <c r="K281" s="132">
        <v>4194467</v>
      </c>
      <c r="L281" s="2" t="s">
        <v>647</v>
      </c>
      <c r="M281" s="2" t="s">
        <v>2214</v>
      </c>
      <c r="N281" s="2" t="s">
        <v>30</v>
      </c>
      <c r="O281" s="2" t="s">
        <v>31</v>
      </c>
      <c r="P281" s="2" t="s">
        <v>32</v>
      </c>
      <c r="Q281" s="49"/>
    </row>
    <row r="282" spans="1:17" ht="77.25" thickTop="1" x14ac:dyDescent="0.25">
      <c r="A282" s="9">
        <v>281</v>
      </c>
      <c r="B282" s="47" t="s">
        <v>1264</v>
      </c>
      <c r="C282" s="42">
        <v>891180084</v>
      </c>
      <c r="D282" s="42">
        <v>2</v>
      </c>
      <c r="E282" s="2" t="s">
        <v>4468</v>
      </c>
      <c r="F282" s="43">
        <v>79756768</v>
      </c>
      <c r="G282" s="2">
        <v>1</v>
      </c>
      <c r="H282" s="2" t="s">
        <v>4469</v>
      </c>
      <c r="I282" s="2" t="s">
        <v>4470</v>
      </c>
      <c r="J282" s="71">
        <v>42318</v>
      </c>
      <c r="K282" s="132">
        <v>2284095</v>
      </c>
      <c r="L282" s="2" t="s">
        <v>647</v>
      </c>
      <c r="M282" s="2" t="s">
        <v>2214</v>
      </c>
      <c r="N282" s="2" t="s">
        <v>30</v>
      </c>
      <c r="O282" s="2" t="s">
        <v>31</v>
      </c>
      <c r="P282" s="2" t="s">
        <v>32</v>
      </c>
      <c r="Q282" s="49"/>
    </row>
    <row r="283" spans="1:17" ht="90" thickBot="1" x14ac:dyDescent="0.3">
      <c r="A283" s="15">
        <v>282</v>
      </c>
      <c r="B283" s="47" t="s">
        <v>1264</v>
      </c>
      <c r="C283" s="42">
        <v>891180084</v>
      </c>
      <c r="D283" s="42">
        <v>2</v>
      </c>
      <c r="E283" s="2" t="s">
        <v>4454</v>
      </c>
      <c r="F283" s="43">
        <v>7720418</v>
      </c>
      <c r="G283" s="2">
        <v>1</v>
      </c>
      <c r="H283" s="2" t="s">
        <v>4471</v>
      </c>
      <c r="I283" s="2" t="s">
        <v>4472</v>
      </c>
      <c r="J283" s="71">
        <v>42318</v>
      </c>
      <c r="K283" s="132">
        <v>4159644</v>
      </c>
      <c r="L283" s="2" t="s">
        <v>647</v>
      </c>
      <c r="M283" s="2" t="s">
        <v>2214</v>
      </c>
      <c r="N283" s="2" t="s">
        <v>30</v>
      </c>
      <c r="O283" s="2" t="s">
        <v>31</v>
      </c>
      <c r="P283" s="2" t="s">
        <v>32</v>
      </c>
      <c r="Q283" s="49"/>
    </row>
    <row r="284" spans="1:17" ht="77.25" thickTop="1" x14ac:dyDescent="0.25">
      <c r="A284" s="9">
        <v>283</v>
      </c>
      <c r="B284" s="47" t="s">
        <v>1264</v>
      </c>
      <c r="C284" s="42">
        <v>891180084</v>
      </c>
      <c r="D284" s="42">
        <v>2</v>
      </c>
      <c r="E284" s="2" t="s">
        <v>4451</v>
      </c>
      <c r="F284" s="43">
        <v>36302874</v>
      </c>
      <c r="G284" s="2">
        <v>8</v>
      </c>
      <c r="H284" s="2" t="s">
        <v>4473</v>
      </c>
      <c r="I284" s="2" t="s">
        <v>4453</v>
      </c>
      <c r="J284" s="71">
        <v>42318</v>
      </c>
      <c r="K284" s="132">
        <v>2284095</v>
      </c>
      <c r="L284" s="2" t="s">
        <v>647</v>
      </c>
      <c r="M284" s="2" t="s">
        <v>2214</v>
      </c>
      <c r="N284" s="2" t="s">
        <v>30</v>
      </c>
      <c r="O284" s="2" t="s">
        <v>31</v>
      </c>
      <c r="P284" s="2" t="s">
        <v>32</v>
      </c>
      <c r="Q284" s="49"/>
    </row>
    <row r="285" spans="1:17" ht="77.25" thickBot="1" x14ac:dyDescent="0.3">
      <c r="A285" s="15">
        <v>284</v>
      </c>
      <c r="B285" s="47" t="s">
        <v>1264</v>
      </c>
      <c r="C285" s="42">
        <v>891180084</v>
      </c>
      <c r="D285" s="42">
        <v>2</v>
      </c>
      <c r="E285" s="2" t="s">
        <v>4419</v>
      </c>
      <c r="F285" s="43">
        <v>1075245128</v>
      </c>
      <c r="G285" s="2">
        <v>1</v>
      </c>
      <c r="H285" s="2" t="s">
        <v>4474</v>
      </c>
      <c r="I285" s="2" t="s">
        <v>4475</v>
      </c>
      <c r="J285" s="71">
        <v>42318</v>
      </c>
      <c r="K285" s="132">
        <v>2284095</v>
      </c>
      <c r="L285" s="2" t="s">
        <v>647</v>
      </c>
      <c r="M285" s="2" t="s">
        <v>2214</v>
      </c>
      <c r="N285" s="2" t="s">
        <v>30</v>
      </c>
      <c r="O285" s="2" t="s">
        <v>31</v>
      </c>
      <c r="P285" s="2" t="s">
        <v>32</v>
      </c>
      <c r="Q285" s="63"/>
    </row>
    <row r="286" spans="1:17" ht="77.25" thickTop="1" x14ac:dyDescent="0.25">
      <c r="A286" s="9">
        <v>285</v>
      </c>
      <c r="B286" s="47" t="s">
        <v>1264</v>
      </c>
      <c r="C286" s="42">
        <v>891180084</v>
      </c>
      <c r="D286" s="42">
        <v>2</v>
      </c>
      <c r="E286" s="2" t="s">
        <v>4476</v>
      </c>
      <c r="F286" s="43">
        <v>7717493</v>
      </c>
      <c r="G286" s="2">
        <v>1</v>
      </c>
      <c r="H286" s="2" t="s">
        <v>4477</v>
      </c>
      <c r="I286" s="2" t="s">
        <v>4478</v>
      </c>
      <c r="J286" s="71">
        <v>42318</v>
      </c>
      <c r="K286" s="132">
        <v>1200000</v>
      </c>
      <c r="L286" s="2" t="s">
        <v>647</v>
      </c>
      <c r="M286" s="2" t="s">
        <v>2214</v>
      </c>
      <c r="N286" s="2" t="s">
        <v>30</v>
      </c>
      <c r="O286" s="2" t="s">
        <v>31</v>
      </c>
      <c r="P286" s="2" t="s">
        <v>32</v>
      </c>
      <c r="Q286" s="49"/>
    </row>
    <row r="287" spans="1:17" ht="77.25" thickBot="1" x14ac:dyDescent="0.3">
      <c r="A287" s="15">
        <v>286</v>
      </c>
      <c r="B287" s="47" t="s">
        <v>1264</v>
      </c>
      <c r="C287" s="42">
        <v>891180084</v>
      </c>
      <c r="D287" s="42">
        <v>2</v>
      </c>
      <c r="E287" s="2" t="s">
        <v>4479</v>
      </c>
      <c r="F287" s="43">
        <v>83165967</v>
      </c>
      <c r="G287" s="2">
        <v>7</v>
      </c>
      <c r="H287" s="2" t="s">
        <v>4480</v>
      </c>
      <c r="I287" s="2" t="s">
        <v>4481</v>
      </c>
      <c r="J287" s="71">
        <v>42318</v>
      </c>
      <c r="K287" s="132">
        <v>2284095</v>
      </c>
      <c r="L287" s="2" t="s">
        <v>647</v>
      </c>
      <c r="M287" s="2" t="s">
        <v>2214</v>
      </c>
      <c r="N287" s="2" t="s">
        <v>30</v>
      </c>
      <c r="O287" s="2" t="s">
        <v>31</v>
      </c>
      <c r="P287" s="2" t="s">
        <v>32</v>
      </c>
      <c r="Q287" s="49"/>
    </row>
    <row r="288" spans="1:17" ht="78" thickTop="1" thickBot="1" x14ac:dyDescent="0.3">
      <c r="A288" s="9">
        <v>287</v>
      </c>
      <c r="B288" s="47" t="s">
        <v>1264</v>
      </c>
      <c r="C288" s="42">
        <v>891180084</v>
      </c>
      <c r="D288" s="42">
        <v>2</v>
      </c>
      <c r="E288" s="2" t="s">
        <v>4414</v>
      </c>
      <c r="F288" s="43">
        <v>1014219091</v>
      </c>
      <c r="G288" s="2">
        <v>4</v>
      </c>
      <c r="H288" s="2" t="s">
        <v>4482</v>
      </c>
      <c r="I288" s="2" t="s">
        <v>4483</v>
      </c>
      <c r="J288" s="71">
        <v>42318</v>
      </c>
      <c r="K288" s="132">
        <v>2287442</v>
      </c>
      <c r="L288" s="2" t="s">
        <v>647</v>
      </c>
      <c r="M288" s="2" t="s">
        <v>2214</v>
      </c>
      <c r="N288" s="2" t="s">
        <v>30</v>
      </c>
      <c r="O288" s="2" t="s">
        <v>31</v>
      </c>
      <c r="P288" s="2" t="s">
        <v>32</v>
      </c>
      <c r="Q288" s="49"/>
    </row>
    <row r="289" spans="1:17" ht="153.75" hidden="1" thickBot="1" x14ac:dyDescent="0.3">
      <c r="A289" s="15">
        <v>288</v>
      </c>
      <c r="B289" s="47" t="s">
        <v>1264</v>
      </c>
      <c r="C289" s="42">
        <v>891180084</v>
      </c>
      <c r="D289" s="42">
        <v>2</v>
      </c>
      <c r="E289" s="2" t="s">
        <v>4484</v>
      </c>
      <c r="F289" s="43">
        <v>7688396</v>
      </c>
      <c r="G289" s="2">
        <v>1</v>
      </c>
      <c r="H289" s="2" t="s">
        <v>4485</v>
      </c>
      <c r="I289" s="2" t="s">
        <v>4486</v>
      </c>
      <c r="J289" s="71">
        <v>42321</v>
      </c>
      <c r="K289" s="132">
        <v>7350000</v>
      </c>
      <c r="L289" s="2" t="s">
        <v>4030</v>
      </c>
      <c r="M289" s="2" t="s">
        <v>2214</v>
      </c>
      <c r="N289" s="2" t="s">
        <v>30</v>
      </c>
      <c r="O289" s="2" t="s">
        <v>31</v>
      </c>
      <c r="P289" s="2" t="s">
        <v>32</v>
      </c>
      <c r="Q289" s="49"/>
    </row>
    <row r="290" spans="1:17" ht="78" thickTop="1" thickBot="1" x14ac:dyDescent="0.3">
      <c r="A290" s="9">
        <v>289</v>
      </c>
      <c r="B290" s="47" t="s">
        <v>1264</v>
      </c>
      <c r="C290" s="42">
        <v>891180084</v>
      </c>
      <c r="D290" s="42">
        <v>2</v>
      </c>
      <c r="E290" s="2" t="s">
        <v>4487</v>
      </c>
      <c r="F290" s="43">
        <v>12133929</v>
      </c>
      <c r="G290" s="2">
        <v>1</v>
      </c>
      <c r="H290" s="2" t="s">
        <v>4488</v>
      </c>
      <c r="I290" s="2" t="s">
        <v>4489</v>
      </c>
      <c r="J290" s="71">
        <v>42327</v>
      </c>
      <c r="K290" s="132">
        <v>1522730</v>
      </c>
      <c r="L290" s="2" t="s">
        <v>647</v>
      </c>
      <c r="M290" s="2" t="s">
        <v>2214</v>
      </c>
      <c r="N290" s="2" t="s">
        <v>30</v>
      </c>
      <c r="O290" s="2" t="s">
        <v>31</v>
      </c>
      <c r="P290" s="2" t="s">
        <v>32</v>
      </c>
      <c r="Q290" s="49"/>
    </row>
    <row r="291" spans="1:17" ht="141" hidden="1" thickBot="1" x14ac:dyDescent="0.3">
      <c r="A291" s="15">
        <v>290</v>
      </c>
      <c r="B291" s="47" t="s">
        <v>1264</v>
      </c>
      <c r="C291" s="42">
        <v>891180084</v>
      </c>
      <c r="D291" s="42">
        <v>2</v>
      </c>
      <c r="E291" s="2" t="s">
        <v>4490</v>
      </c>
      <c r="F291" s="83">
        <v>12094697</v>
      </c>
      <c r="G291" s="2">
        <v>1</v>
      </c>
      <c r="H291" s="2" t="s">
        <v>4491</v>
      </c>
      <c r="I291" s="2" t="s">
        <v>4492</v>
      </c>
      <c r="J291" s="71">
        <v>42338</v>
      </c>
      <c r="K291" s="132">
        <v>3555088</v>
      </c>
      <c r="L291" s="2" t="s">
        <v>4030</v>
      </c>
      <c r="M291" s="2" t="s">
        <v>2214</v>
      </c>
      <c r="N291" s="2" t="s">
        <v>30</v>
      </c>
      <c r="O291" s="2" t="s">
        <v>31</v>
      </c>
      <c r="P291" s="2" t="s">
        <v>32</v>
      </c>
      <c r="Q291" s="49"/>
    </row>
    <row r="292" spans="1:17" ht="40.5" thickTop="1" thickBot="1" x14ac:dyDescent="0.3">
      <c r="A292" s="9">
        <v>291</v>
      </c>
      <c r="B292" s="47" t="s">
        <v>1264</v>
      </c>
      <c r="C292" s="84">
        <v>891180084</v>
      </c>
      <c r="D292" s="84">
        <v>2</v>
      </c>
      <c r="E292" s="99" t="s">
        <v>5549</v>
      </c>
      <c r="F292" s="87">
        <v>11437716</v>
      </c>
      <c r="G292" s="93">
        <v>1</v>
      </c>
      <c r="H292" s="88" t="s">
        <v>5815</v>
      </c>
      <c r="I292" s="95" t="s">
        <v>5550</v>
      </c>
      <c r="J292" s="71">
        <v>42278</v>
      </c>
      <c r="K292" s="248">
        <v>1200000</v>
      </c>
      <c r="L292" s="2" t="s">
        <v>647</v>
      </c>
      <c r="M292" s="91" t="s">
        <v>1267</v>
      </c>
      <c r="N292" s="91" t="s">
        <v>30</v>
      </c>
      <c r="O292" s="91" t="s">
        <v>31</v>
      </c>
      <c r="P292" s="91" t="s">
        <v>32</v>
      </c>
      <c r="Q292" s="90" t="s">
        <v>4844</v>
      </c>
    </row>
    <row r="293" spans="1:17" ht="39.75" hidden="1" thickBot="1" x14ac:dyDescent="0.3">
      <c r="A293" s="15">
        <v>292</v>
      </c>
      <c r="B293" s="47" t="s">
        <v>1264</v>
      </c>
      <c r="C293" s="84">
        <v>891180084</v>
      </c>
      <c r="D293" s="84">
        <v>2</v>
      </c>
      <c r="E293" s="99" t="s">
        <v>3844</v>
      </c>
      <c r="F293" s="87">
        <v>1075241426</v>
      </c>
      <c r="G293" s="93">
        <v>1</v>
      </c>
      <c r="H293" s="88" t="s">
        <v>5816</v>
      </c>
      <c r="I293" s="95" t="s">
        <v>5551</v>
      </c>
      <c r="J293" s="71">
        <v>42278</v>
      </c>
      <c r="K293" s="248">
        <v>150000</v>
      </c>
      <c r="L293" s="2" t="s">
        <v>4030</v>
      </c>
      <c r="M293" s="91" t="s">
        <v>1267</v>
      </c>
      <c r="N293" s="91" t="s">
        <v>30</v>
      </c>
      <c r="O293" s="91" t="s">
        <v>31</v>
      </c>
      <c r="P293" s="91" t="s">
        <v>32</v>
      </c>
      <c r="Q293" s="90" t="s">
        <v>4742</v>
      </c>
    </row>
    <row r="294" spans="1:17" ht="40.5" hidden="1" thickTop="1" thickBot="1" x14ac:dyDescent="0.3">
      <c r="A294" s="9">
        <v>293</v>
      </c>
      <c r="B294" s="47" t="s">
        <v>1264</v>
      </c>
      <c r="C294" s="84">
        <v>891180084</v>
      </c>
      <c r="D294" s="84">
        <v>2</v>
      </c>
      <c r="E294" s="99" t="s">
        <v>3844</v>
      </c>
      <c r="F294" s="87">
        <v>1075241426</v>
      </c>
      <c r="G294" s="93">
        <v>1</v>
      </c>
      <c r="H294" s="88" t="s">
        <v>5817</v>
      </c>
      <c r="I294" s="95" t="s">
        <v>5552</v>
      </c>
      <c r="J294" s="71">
        <v>42278</v>
      </c>
      <c r="K294" s="248">
        <v>150000</v>
      </c>
      <c r="L294" s="2" t="s">
        <v>4030</v>
      </c>
      <c r="M294" s="91" t="s">
        <v>1267</v>
      </c>
      <c r="N294" s="91" t="s">
        <v>30</v>
      </c>
      <c r="O294" s="91" t="s">
        <v>31</v>
      </c>
      <c r="P294" s="91" t="s">
        <v>32</v>
      </c>
      <c r="Q294" s="90" t="s">
        <v>4742</v>
      </c>
    </row>
    <row r="295" spans="1:17" ht="39.75" hidden="1" thickBot="1" x14ac:dyDescent="0.3">
      <c r="A295" s="15">
        <v>294</v>
      </c>
      <c r="B295" s="47" t="s">
        <v>1264</v>
      </c>
      <c r="C295" s="84">
        <v>891180084</v>
      </c>
      <c r="D295" s="84">
        <v>2</v>
      </c>
      <c r="E295" s="99" t="s">
        <v>603</v>
      </c>
      <c r="F295" s="87">
        <v>12127303</v>
      </c>
      <c r="G295" s="93">
        <v>7</v>
      </c>
      <c r="H295" s="88" t="s">
        <v>5818</v>
      </c>
      <c r="I295" s="95" t="s">
        <v>5553</v>
      </c>
      <c r="J295" s="71">
        <v>42278</v>
      </c>
      <c r="K295" s="248">
        <v>500000</v>
      </c>
      <c r="L295" s="2" t="s">
        <v>4030</v>
      </c>
      <c r="M295" s="91" t="s">
        <v>1267</v>
      </c>
      <c r="N295" s="91" t="s">
        <v>30</v>
      </c>
      <c r="O295" s="91" t="s">
        <v>31</v>
      </c>
      <c r="P295" s="91" t="s">
        <v>32</v>
      </c>
      <c r="Q295" s="90" t="s">
        <v>4742</v>
      </c>
    </row>
    <row r="296" spans="1:17" ht="78" hidden="1" thickTop="1" thickBot="1" x14ac:dyDescent="0.3">
      <c r="A296" s="9">
        <v>295</v>
      </c>
      <c r="B296" s="47" t="s">
        <v>1264</v>
      </c>
      <c r="C296" s="84">
        <v>891180084</v>
      </c>
      <c r="D296" s="84">
        <v>2</v>
      </c>
      <c r="E296" s="99" t="s">
        <v>1638</v>
      </c>
      <c r="F296" s="87" t="s">
        <v>5554</v>
      </c>
      <c r="G296" s="93">
        <v>1</v>
      </c>
      <c r="H296" s="88" t="s">
        <v>5819</v>
      </c>
      <c r="I296" s="95" t="s">
        <v>5555</v>
      </c>
      <c r="J296" s="71">
        <v>42278</v>
      </c>
      <c r="K296" s="248">
        <v>999849</v>
      </c>
      <c r="L296" s="2" t="s">
        <v>4030</v>
      </c>
      <c r="M296" s="91" t="s">
        <v>1267</v>
      </c>
      <c r="N296" s="91" t="s">
        <v>30</v>
      </c>
      <c r="O296" s="91" t="s">
        <v>31</v>
      </c>
      <c r="P296" s="91" t="s">
        <v>32</v>
      </c>
      <c r="Q296" s="90" t="s">
        <v>4742</v>
      </c>
    </row>
    <row r="297" spans="1:17" ht="115.5" hidden="1" thickBot="1" x14ac:dyDescent="0.3">
      <c r="A297" s="15">
        <v>296</v>
      </c>
      <c r="B297" s="47" t="s">
        <v>1264</v>
      </c>
      <c r="C297" s="84">
        <v>891180084</v>
      </c>
      <c r="D297" s="84">
        <v>2</v>
      </c>
      <c r="E297" s="99" t="s">
        <v>5556</v>
      </c>
      <c r="F297" s="87">
        <v>36301583</v>
      </c>
      <c r="G297" s="93">
        <v>5</v>
      </c>
      <c r="H297" s="88" t="s">
        <v>5820</v>
      </c>
      <c r="I297" s="95" t="s">
        <v>5557</v>
      </c>
      <c r="J297" s="71">
        <v>42279</v>
      </c>
      <c r="K297" s="248">
        <v>5306800</v>
      </c>
      <c r="L297" s="2" t="s">
        <v>288</v>
      </c>
      <c r="M297" s="91" t="s">
        <v>1267</v>
      </c>
      <c r="N297" s="91" t="s">
        <v>30</v>
      </c>
      <c r="O297" s="91" t="s">
        <v>31</v>
      </c>
      <c r="P297" s="91" t="s">
        <v>32</v>
      </c>
      <c r="Q297" s="90" t="s">
        <v>4836</v>
      </c>
    </row>
    <row r="298" spans="1:17" ht="39.75" thickTop="1" x14ac:dyDescent="0.25">
      <c r="A298" s="9">
        <v>297</v>
      </c>
      <c r="B298" s="47" t="s">
        <v>1264</v>
      </c>
      <c r="C298" s="84">
        <v>891180084</v>
      </c>
      <c r="D298" s="84">
        <v>2</v>
      </c>
      <c r="E298" s="99" t="s">
        <v>5558</v>
      </c>
      <c r="F298" s="87">
        <v>36306368</v>
      </c>
      <c r="G298" s="93">
        <v>0</v>
      </c>
      <c r="H298" s="88" t="s">
        <v>5821</v>
      </c>
      <c r="I298" s="95" t="s">
        <v>5559</v>
      </c>
      <c r="J298" s="71">
        <v>42278</v>
      </c>
      <c r="K298" s="248">
        <v>1330000</v>
      </c>
      <c r="L298" s="2" t="s">
        <v>647</v>
      </c>
      <c r="M298" s="91" t="s">
        <v>1267</v>
      </c>
      <c r="N298" s="91" t="s">
        <v>30</v>
      </c>
      <c r="O298" s="91" t="s">
        <v>31</v>
      </c>
      <c r="P298" s="91" t="s">
        <v>32</v>
      </c>
      <c r="Q298" s="90" t="s">
        <v>4844</v>
      </c>
    </row>
    <row r="299" spans="1:17" ht="39.75" thickBot="1" x14ac:dyDescent="0.3">
      <c r="A299" s="15">
        <v>298</v>
      </c>
      <c r="B299" s="47" t="s">
        <v>1264</v>
      </c>
      <c r="C299" s="84">
        <v>891180084</v>
      </c>
      <c r="D299" s="84">
        <v>2</v>
      </c>
      <c r="E299" s="99" t="s">
        <v>5560</v>
      </c>
      <c r="F299" s="87">
        <v>19369016</v>
      </c>
      <c r="G299" s="93">
        <v>1</v>
      </c>
      <c r="H299" s="88" t="s">
        <v>5822</v>
      </c>
      <c r="I299" s="95" t="s">
        <v>5561</v>
      </c>
      <c r="J299" s="71">
        <v>42278</v>
      </c>
      <c r="K299" s="248">
        <v>4327200</v>
      </c>
      <c r="L299" s="2" t="s">
        <v>647</v>
      </c>
      <c r="M299" s="91" t="s">
        <v>1267</v>
      </c>
      <c r="N299" s="91" t="s">
        <v>30</v>
      </c>
      <c r="O299" s="91" t="s">
        <v>31</v>
      </c>
      <c r="P299" s="91" t="s">
        <v>32</v>
      </c>
      <c r="Q299" s="90" t="s">
        <v>4844</v>
      </c>
    </row>
    <row r="300" spans="1:17" ht="51.75" thickTop="1" x14ac:dyDescent="0.25">
      <c r="A300" s="9">
        <v>299</v>
      </c>
      <c r="B300" s="47" t="s">
        <v>1264</v>
      </c>
      <c r="C300" s="84">
        <v>891180084</v>
      </c>
      <c r="D300" s="84">
        <v>2</v>
      </c>
      <c r="E300" s="99" t="s">
        <v>5562</v>
      </c>
      <c r="F300" s="87">
        <v>41599186</v>
      </c>
      <c r="G300" s="93">
        <v>1</v>
      </c>
      <c r="H300" s="88" t="s">
        <v>5823</v>
      </c>
      <c r="I300" s="95" t="s">
        <v>5561</v>
      </c>
      <c r="J300" s="71">
        <v>42279</v>
      </c>
      <c r="K300" s="248">
        <v>1923200</v>
      </c>
      <c r="L300" s="2" t="s">
        <v>647</v>
      </c>
      <c r="M300" s="91" t="s">
        <v>1267</v>
      </c>
      <c r="N300" s="91" t="s">
        <v>30</v>
      </c>
      <c r="O300" s="91" t="s">
        <v>31</v>
      </c>
      <c r="P300" s="91" t="s">
        <v>32</v>
      </c>
      <c r="Q300" s="90" t="s">
        <v>4844</v>
      </c>
    </row>
    <row r="301" spans="1:17" ht="51.75" thickBot="1" x14ac:dyDescent="0.3">
      <c r="A301" s="15">
        <v>300</v>
      </c>
      <c r="B301" s="47" t="s">
        <v>1264</v>
      </c>
      <c r="C301" s="84">
        <v>891180084</v>
      </c>
      <c r="D301" s="84">
        <v>2</v>
      </c>
      <c r="E301" s="99" t="s">
        <v>5563</v>
      </c>
      <c r="F301" s="87">
        <v>1075267131</v>
      </c>
      <c r="G301" s="93">
        <v>7</v>
      </c>
      <c r="H301" s="88" t="s">
        <v>5824</v>
      </c>
      <c r="I301" s="95" t="s">
        <v>5564</v>
      </c>
      <c r="J301" s="71">
        <v>42279</v>
      </c>
      <c r="K301" s="248">
        <v>2520000</v>
      </c>
      <c r="L301" s="2" t="s">
        <v>647</v>
      </c>
      <c r="M301" s="91" t="s">
        <v>1267</v>
      </c>
      <c r="N301" s="91" t="s">
        <v>30</v>
      </c>
      <c r="O301" s="91" t="s">
        <v>31</v>
      </c>
      <c r="P301" s="91" t="s">
        <v>32</v>
      </c>
      <c r="Q301" s="90" t="s">
        <v>4844</v>
      </c>
    </row>
    <row r="302" spans="1:17" ht="64.5" thickTop="1" x14ac:dyDescent="0.25">
      <c r="A302" s="9">
        <v>301</v>
      </c>
      <c r="B302" s="47" t="s">
        <v>1264</v>
      </c>
      <c r="C302" s="84">
        <v>891180084</v>
      </c>
      <c r="D302" s="84">
        <v>2</v>
      </c>
      <c r="E302" s="99" t="s">
        <v>4542</v>
      </c>
      <c r="F302" s="87">
        <v>12975639</v>
      </c>
      <c r="G302" s="87">
        <v>3</v>
      </c>
      <c r="H302" s="88" t="s">
        <v>5825</v>
      </c>
      <c r="I302" s="95" t="s">
        <v>5565</v>
      </c>
      <c r="J302" s="71">
        <v>42279</v>
      </c>
      <c r="K302" s="248">
        <v>3220000</v>
      </c>
      <c r="L302" s="2" t="s">
        <v>647</v>
      </c>
      <c r="M302" s="91" t="s">
        <v>1267</v>
      </c>
      <c r="N302" s="91" t="s">
        <v>30</v>
      </c>
      <c r="O302" s="91" t="s">
        <v>31</v>
      </c>
      <c r="P302" s="91" t="s">
        <v>32</v>
      </c>
      <c r="Q302" s="90" t="s">
        <v>1556</v>
      </c>
    </row>
    <row r="303" spans="1:17" ht="64.5" thickBot="1" x14ac:dyDescent="0.3">
      <c r="A303" s="15">
        <v>302</v>
      </c>
      <c r="B303" s="47" t="s">
        <v>1264</v>
      </c>
      <c r="C303" s="84">
        <v>891180084</v>
      </c>
      <c r="D303" s="84">
        <v>2</v>
      </c>
      <c r="E303" s="93" t="s">
        <v>4616</v>
      </c>
      <c r="F303" s="87">
        <v>26421024</v>
      </c>
      <c r="G303" s="87">
        <v>8</v>
      </c>
      <c r="H303" s="88" t="s">
        <v>5826</v>
      </c>
      <c r="I303" s="95" t="s">
        <v>5565</v>
      </c>
      <c r="J303" s="71">
        <v>42279</v>
      </c>
      <c r="K303" s="248">
        <v>3220000</v>
      </c>
      <c r="L303" s="2" t="s">
        <v>647</v>
      </c>
      <c r="M303" s="91" t="s">
        <v>1267</v>
      </c>
      <c r="N303" s="91" t="s">
        <v>30</v>
      </c>
      <c r="O303" s="91" t="s">
        <v>31</v>
      </c>
      <c r="P303" s="91" t="s">
        <v>32</v>
      </c>
      <c r="Q303" s="90" t="s">
        <v>1556</v>
      </c>
    </row>
    <row r="304" spans="1:17" ht="64.5" thickTop="1" x14ac:dyDescent="0.25">
      <c r="A304" s="9">
        <v>303</v>
      </c>
      <c r="B304" s="47" t="s">
        <v>1264</v>
      </c>
      <c r="C304" s="84">
        <v>891180084</v>
      </c>
      <c r="D304" s="84">
        <v>2</v>
      </c>
      <c r="E304" s="99" t="s">
        <v>4544</v>
      </c>
      <c r="F304" s="87">
        <v>33750602</v>
      </c>
      <c r="G304" s="87">
        <v>1</v>
      </c>
      <c r="H304" s="88" t="s">
        <v>5827</v>
      </c>
      <c r="I304" s="95" t="s">
        <v>5565</v>
      </c>
      <c r="J304" s="71">
        <v>42279</v>
      </c>
      <c r="K304" s="248">
        <v>3220000</v>
      </c>
      <c r="L304" s="2" t="s">
        <v>647</v>
      </c>
      <c r="M304" s="91" t="s">
        <v>1267</v>
      </c>
      <c r="N304" s="91" t="s">
        <v>30</v>
      </c>
      <c r="O304" s="91" t="s">
        <v>31</v>
      </c>
      <c r="P304" s="91" t="s">
        <v>32</v>
      </c>
      <c r="Q304" s="90" t="s">
        <v>1556</v>
      </c>
    </row>
    <row r="305" spans="1:17" ht="64.5" thickBot="1" x14ac:dyDescent="0.3">
      <c r="A305" s="15">
        <v>304</v>
      </c>
      <c r="B305" s="47" t="s">
        <v>1264</v>
      </c>
      <c r="C305" s="84">
        <v>891180084</v>
      </c>
      <c r="D305" s="84">
        <v>2</v>
      </c>
      <c r="E305" s="99" t="s">
        <v>5314</v>
      </c>
      <c r="F305" s="87">
        <v>26422780</v>
      </c>
      <c r="G305" s="87">
        <v>2</v>
      </c>
      <c r="H305" s="88" t="s">
        <v>5828</v>
      </c>
      <c r="I305" s="95" t="s">
        <v>5565</v>
      </c>
      <c r="J305" s="71">
        <v>42279</v>
      </c>
      <c r="K305" s="248">
        <v>4830000</v>
      </c>
      <c r="L305" s="2" t="s">
        <v>647</v>
      </c>
      <c r="M305" s="91" t="s">
        <v>1267</v>
      </c>
      <c r="N305" s="91" t="s">
        <v>30</v>
      </c>
      <c r="O305" s="91" t="s">
        <v>31</v>
      </c>
      <c r="P305" s="91" t="s">
        <v>32</v>
      </c>
      <c r="Q305" s="90" t="s">
        <v>1556</v>
      </c>
    </row>
    <row r="306" spans="1:17" ht="64.5" thickTop="1" x14ac:dyDescent="0.25">
      <c r="A306" s="9">
        <v>305</v>
      </c>
      <c r="B306" s="47" t="s">
        <v>1264</v>
      </c>
      <c r="C306" s="84">
        <v>891180084</v>
      </c>
      <c r="D306" s="84">
        <v>2</v>
      </c>
      <c r="E306" s="99" t="s">
        <v>4532</v>
      </c>
      <c r="F306" s="87">
        <v>7697030</v>
      </c>
      <c r="G306" s="87">
        <v>8</v>
      </c>
      <c r="H306" s="88" t="s">
        <v>5829</v>
      </c>
      <c r="I306" s="95" t="s">
        <v>5565</v>
      </c>
      <c r="J306" s="71">
        <v>42279</v>
      </c>
      <c r="K306" s="248">
        <v>3220000</v>
      </c>
      <c r="L306" s="2" t="s">
        <v>647</v>
      </c>
      <c r="M306" s="91" t="s">
        <v>1267</v>
      </c>
      <c r="N306" s="91" t="s">
        <v>30</v>
      </c>
      <c r="O306" s="91" t="s">
        <v>31</v>
      </c>
      <c r="P306" s="91" t="s">
        <v>32</v>
      </c>
      <c r="Q306" s="90" t="s">
        <v>1556</v>
      </c>
    </row>
    <row r="307" spans="1:17" ht="64.5" thickBot="1" x14ac:dyDescent="0.3">
      <c r="A307" s="15">
        <v>306</v>
      </c>
      <c r="B307" s="47" t="s">
        <v>1264</v>
      </c>
      <c r="C307" s="84">
        <v>891180084</v>
      </c>
      <c r="D307" s="84">
        <v>2</v>
      </c>
      <c r="E307" s="99" t="s">
        <v>4523</v>
      </c>
      <c r="F307" s="87">
        <v>700149955</v>
      </c>
      <c r="G307" s="87">
        <v>9</v>
      </c>
      <c r="H307" s="88" t="s">
        <v>5830</v>
      </c>
      <c r="I307" s="95" t="s">
        <v>5565</v>
      </c>
      <c r="J307" s="71">
        <v>42279</v>
      </c>
      <c r="K307" s="248">
        <v>3220000</v>
      </c>
      <c r="L307" s="2" t="s">
        <v>647</v>
      </c>
      <c r="M307" s="91" t="s">
        <v>1267</v>
      </c>
      <c r="N307" s="91" t="s">
        <v>30</v>
      </c>
      <c r="O307" s="91" t="s">
        <v>31</v>
      </c>
      <c r="P307" s="91" t="s">
        <v>32</v>
      </c>
      <c r="Q307" s="90" t="s">
        <v>1556</v>
      </c>
    </row>
    <row r="308" spans="1:17" ht="64.5" thickTop="1" x14ac:dyDescent="0.25">
      <c r="A308" s="9">
        <v>307</v>
      </c>
      <c r="B308" s="47" t="s">
        <v>1264</v>
      </c>
      <c r="C308" s="84">
        <v>891180084</v>
      </c>
      <c r="D308" s="84">
        <v>2</v>
      </c>
      <c r="E308" s="99" t="s">
        <v>1650</v>
      </c>
      <c r="F308" s="87">
        <v>26421125</v>
      </c>
      <c r="G308" s="87">
        <v>3</v>
      </c>
      <c r="H308" s="88" t="s">
        <v>5831</v>
      </c>
      <c r="I308" s="95" t="s">
        <v>5565</v>
      </c>
      <c r="J308" s="71">
        <v>42279</v>
      </c>
      <c r="K308" s="248">
        <v>3220000</v>
      </c>
      <c r="L308" s="2" t="s">
        <v>647</v>
      </c>
      <c r="M308" s="91" t="s">
        <v>1267</v>
      </c>
      <c r="N308" s="91" t="s">
        <v>30</v>
      </c>
      <c r="O308" s="91" t="s">
        <v>31</v>
      </c>
      <c r="P308" s="91" t="s">
        <v>32</v>
      </c>
      <c r="Q308" s="90" t="s">
        <v>1556</v>
      </c>
    </row>
    <row r="309" spans="1:17" ht="64.5" thickBot="1" x14ac:dyDescent="0.3">
      <c r="A309" s="15">
        <v>308</v>
      </c>
      <c r="B309" s="47" t="s">
        <v>1264</v>
      </c>
      <c r="C309" s="84">
        <v>891180084</v>
      </c>
      <c r="D309" s="84">
        <v>2</v>
      </c>
      <c r="E309" s="99" t="s">
        <v>4600</v>
      </c>
      <c r="F309" s="87">
        <v>1075224219</v>
      </c>
      <c r="G309" s="87">
        <v>1</v>
      </c>
      <c r="H309" s="88" t="s">
        <v>5832</v>
      </c>
      <c r="I309" s="95" t="s">
        <v>5565</v>
      </c>
      <c r="J309" s="71">
        <v>42279</v>
      </c>
      <c r="K309" s="248">
        <v>3220000</v>
      </c>
      <c r="L309" s="2" t="s">
        <v>647</v>
      </c>
      <c r="M309" s="91" t="s">
        <v>1267</v>
      </c>
      <c r="N309" s="91" t="s">
        <v>30</v>
      </c>
      <c r="O309" s="91" t="s">
        <v>31</v>
      </c>
      <c r="P309" s="91" t="s">
        <v>32</v>
      </c>
      <c r="Q309" s="90" t="s">
        <v>1556</v>
      </c>
    </row>
    <row r="310" spans="1:17" ht="64.5" thickTop="1" x14ac:dyDescent="0.25">
      <c r="A310" s="9">
        <v>309</v>
      </c>
      <c r="B310" s="47" t="s">
        <v>1264</v>
      </c>
      <c r="C310" s="84">
        <v>891180084</v>
      </c>
      <c r="D310" s="84">
        <v>2</v>
      </c>
      <c r="E310" s="99" t="s">
        <v>4557</v>
      </c>
      <c r="F310" s="87">
        <v>1117494213</v>
      </c>
      <c r="G310" s="87">
        <v>7</v>
      </c>
      <c r="H310" s="88" t="s">
        <v>5833</v>
      </c>
      <c r="I310" s="95" t="s">
        <v>5565</v>
      </c>
      <c r="J310" s="71">
        <v>42279</v>
      </c>
      <c r="K310" s="248">
        <v>3220000</v>
      </c>
      <c r="L310" s="2" t="s">
        <v>647</v>
      </c>
      <c r="M310" s="91" t="s">
        <v>1267</v>
      </c>
      <c r="N310" s="91" t="s">
        <v>30</v>
      </c>
      <c r="O310" s="91" t="s">
        <v>31</v>
      </c>
      <c r="P310" s="91" t="s">
        <v>32</v>
      </c>
      <c r="Q310" s="90" t="s">
        <v>1556</v>
      </c>
    </row>
    <row r="311" spans="1:17" ht="64.5" thickBot="1" x14ac:dyDescent="0.3">
      <c r="A311" s="15">
        <v>310</v>
      </c>
      <c r="B311" s="47" t="s">
        <v>1264</v>
      </c>
      <c r="C311" s="84">
        <v>891180084</v>
      </c>
      <c r="D311" s="84">
        <v>2</v>
      </c>
      <c r="E311" s="99" t="s">
        <v>4559</v>
      </c>
      <c r="F311" s="87">
        <v>7691589</v>
      </c>
      <c r="G311" s="87">
        <v>5</v>
      </c>
      <c r="H311" s="88" t="s">
        <v>5834</v>
      </c>
      <c r="I311" s="95" t="s">
        <v>5565</v>
      </c>
      <c r="J311" s="71">
        <v>42279</v>
      </c>
      <c r="K311" s="248">
        <v>3220000</v>
      </c>
      <c r="L311" s="2" t="s">
        <v>647</v>
      </c>
      <c r="M311" s="91" t="s">
        <v>1267</v>
      </c>
      <c r="N311" s="91" t="s">
        <v>30</v>
      </c>
      <c r="O311" s="91" t="s">
        <v>31</v>
      </c>
      <c r="P311" s="91" t="s">
        <v>32</v>
      </c>
      <c r="Q311" s="90" t="s">
        <v>1556</v>
      </c>
    </row>
    <row r="312" spans="1:17" ht="64.5" thickTop="1" x14ac:dyDescent="0.25">
      <c r="A312" s="9">
        <v>311</v>
      </c>
      <c r="B312" s="47" t="s">
        <v>1264</v>
      </c>
      <c r="C312" s="84">
        <v>891180084</v>
      </c>
      <c r="D312" s="84">
        <v>2</v>
      </c>
      <c r="E312" s="99" t="s">
        <v>4537</v>
      </c>
      <c r="F312" s="87">
        <v>1075227631</v>
      </c>
      <c r="G312" s="87">
        <v>7</v>
      </c>
      <c r="H312" s="88" t="s">
        <v>5835</v>
      </c>
      <c r="I312" s="95" t="s">
        <v>5565</v>
      </c>
      <c r="J312" s="71">
        <v>42279</v>
      </c>
      <c r="K312" s="248">
        <v>3220000</v>
      </c>
      <c r="L312" s="2" t="s">
        <v>647</v>
      </c>
      <c r="M312" s="91" t="s">
        <v>1267</v>
      </c>
      <c r="N312" s="91" t="s">
        <v>30</v>
      </c>
      <c r="O312" s="91" t="s">
        <v>31</v>
      </c>
      <c r="P312" s="91" t="s">
        <v>32</v>
      </c>
      <c r="Q312" s="90" t="s">
        <v>1556</v>
      </c>
    </row>
    <row r="313" spans="1:17" ht="64.5" thickBot="1" x14ac:dyDescent="0.3">
      <c r="A313" s="15">
        <v>312</v>
      </c>
      <c r="B313" s="47" t="s">
        <v>1264</v>
      </c>
      <c r="C313" s="84">
        <v>891180084</v>
      </c>
      <c r="D313" s="84">
        <v>2</v>
      </c>
      <c r="E313" s="99" t="s">
        <v>4562</v>
      </c>
      <c r="F313" s="87">
        <v>1075232956</v>
      </c>
      <c r="G313" s="87">
        <v>5</v>
      </c>
      <c r="H313" s="88" t="s">
        <v>5836</v>
      </c>
      <c r="I313" s="95" t="s">
        <v>5565</v>
      </c>
      <c r="J313" s="71">
        <v>42279</v>
      </c>
      <c r="K313" s="248">
        <v>1610000</v>
      </c>
      <c r="L313" s="2" t="s">
        <v>647</v>
      </c>
      <c r="M313" s="91" t="s">
        <v>1267</v>
      </c>
      <c r="N313" s="91" t="s">
        <v>30</v>
      </c>
      <c r="O313" s="91" t="s">
        <v>31</v>
      </c>
      <c r="P313" s="91" t="s">
        <v>32</v>
      </c>
      <c r="Q313" s="90" t="s">
        <v>1556</v>
      </c>
    </row>
    <row r="314" spans="1:17" ht="64.5" thickTop="1" x14ac:dyDescent="0.25">
      <c r="A314" s="9">
        <v>313</v>
      </c>
      <c r="B314" s="47" t="s">
        <v>1264</v>
      </c>
      <c r="C314" s="84">
        <v>891180084</v>
      </c>
      <c r="D314" s="84">
        <v>2</v>
      </c>
      <c r="E314" s="99" t="s">
        <v>4598</v>
      </c>
      <c r="F314" s="87">
        <v>7726388</v>
      </c>
      <c r="G314" s="87">
        <v>4</v>
      </c>
      <c r="H314" s="88" t="s">
        <v>5837</v>
      </c>
      <c r="I314" s="95" t="s">
        <v>5565</v>
      </c>
      <c r="J314" s="71">
        <v>42279</v>
      </c>
      <c r="K314" s="248">
        <v>3220000</v>
      </c>
      <c r="L314" s="2" t="s">
        <v>647</v>
      </c>
      <c r="M314" s="91" t="s">
        <v>1267</v>
      </c>
      <c r="N314" s="91" t="s">
        <v>30</v>
      </c>
      <c r="O314" s="91" t="s">
        <v>31</v>
      </c>
      <c r="P314" s="91" t="s">
        <v>32</v>
      </c>
      <c r="Q314" s="90" t="s">
        <v>1556</v>
      </c>
    </row>
    <row r="315" spans="1:17" ht="64.5" thickBot="1" x14ac:dyDescent="0.3">
      <c r="A315" s="15">
        <v>314</v>
      </c>
      <c r="B315" s="47" t="s">
        <v>1264</v>
      </c>
      <c r="C315" s="84">
        <v>891180084</v>
      </c>
      <c r="D315" s="84">
        <v>2</v>
      </c>
      <c r="E315" s="99" t="s">
        <v>5316</v>
      </c>
      <c r="F315" s="87">
        <v>1075231502</v>
      </c>
      <c r="G315" s="87">
        <v>0</v>
      </c>
      <c r="H315" s="88" t="s">
        <v>5838</v>
      </c>
      <c r="I315" s="95" t="s">
        <v>5565</v>
      </c>
      <c r="J315" s="71">
        <v>42279</v>
      </c>
      <c r="K315" s="248">
        <v>3220000</v>
      </c>
      <c r="L315" s="2" t="s">
        <v>647</v>
      </c>
      <c r="M315" s="91" t="s">
        <v>1267</v>
      </c>
      <c r="N315" s="91" t="s">
        <v>30</v>
      </c>
      <c r="O315" s="91" t="s">
        <v>31</v>
      </c>
      <c r="P315" s="91" t="s">
        <v>32</v>
      </c>
      <c r="Q315" s="90" t="s">
        <v>1556</v>
      </c>
    </row>
    <row r="316" spans="1:17" ht="64.5" thickTop="1" x14ac:dyDescent="0.25">
      <c r="A316" s="9">
        <v>315</v>
      </c>
      <c r="B316" s="47" t="s">
        <v>1264</v>
      </c>
      <c r="C316" s="84">
        <v>891180084</v>
      </c>
      <c r="D316" s="84">
        <v>2</v>
      </c>
      <c r="E316" s="99" t="s">
        <v>4548</v>
      </c>
      <c r="F316" s="87">
        <v>1075230121</v>
      </c>
      <c r="G316" s="93">
        <v>3</v>
      </c>
      <c r="H316" s="88" t="s">
        <v>5839</v>
      </c>
      <c r="I316" s="95" t="s">
        <v>5565</v>
      </c>
      <c r="J316" s="71">
        <v>42279</v>
      </c>
      <c r="K316" s="248">
        <v>3220000</v>
      </c>
      <c r="L316" s="2" t="s">
        <v>647</v>
      </c>
      <c r="M316" s="91" t="s">
        <v>1267</v>
      </c>
      <c r="N316" s="91" t="s">
        <v>30</v>
      </c>
      <c r="O316" s="91" t="s">
        <v>31</v>
      </c>
      <c r="P316" s="91" t="s">
        <v>32</v>
      </c>
      <c r="Q316" s="90" t="s">
        <v>1556</v>
      </c>
    </row>
    <row r="317" spans="1:17" ht="90" thickBot="1" x14ac:dyDescent="0.3">
      <c r="A317" s="15">
        <v>316</v>
      </c>
      <c r="B317" s="47" t="s">
        <v>1264</v>
      </c>
      <c r="C317" s="84">
        <v>891180084</v>
      </c>
      <c r="D317" s="84">
        <v>2</v>
      </c>
      <c r="E317" s="99" t="s">
        <v>5566</v>
      </c>
      <c r="F317" s="87">
        <v>1075245361</v>
      </c>
      <c r="G317" s="93">
        <v>1</v>
      </c>
      <c r="H317" s="88" t="s">
        <v>5840</v>
      </c>
      <c r="I317" s="95" t="s">
        <v>5567</v>
      </c>
      <c r="J317" s="71">
        <v>42279</v>
      </c>
      <c r="K317" s="248">
        <v>3599949</v>
      </c>
      <c r="L317" s="2" t="s">
        <v>647</v>
      </c>
      <c r="M317" s="91" t="s">
        <v>1267</v>
      </c>
      <c r="N317" s="91" t="s">
        <v>30</v>
      </c>
      <c r="O317" s="91" t="s">
        <v>31</v>
      </c>
      <c r="P317" s="91" t="s">
        <v>32</v>
      </c>
      <c r="Q317" s="90" t="s">
        <v>1556</v>
      </c>
    </row>
    <row r="318" spans="1:17" ht="39.75" thickTop="1" x14ac:dyDescent="0.25">
      <c r="A318" s="9">
        <v>317</v>
      </c>
      <c r="B318" s="47" t="s">
        <v>1264</v>
      </c>
      <c r="C318" s="84">
        <v>891180084</v>
      </c>
      <c r="D318" s="84">
        <v>2</v>
      </c>
      <c r="E318" s="99" t="s">
        <v>5568</v>
      </c>
      <c r="F318" s="87">
        <v>12258496</v>
      </c>
      <c r="G318" s="93">
        <v>1</v>
      </c>
      <c r="H318" s="88" t="s">
        <v>5841</v>
      </c>
      <c r="I318" s="95" t="s">
        <v>5569</v>
      </c>
      <c r="J318" s="71">
        <v>42287</v>
      </c>
      <c r="K318" s="248">
        <v>930720</v>
      </c>
      <c r="L318" s="2" t="s">
        <v>647</v>
      </c>
      <c r="M318" s="91" t="s">
        <v>1267</v>
      </c>
      <c r="N318" s="91" t="s">
        <v>30</v>
      </c>
      <c r="O318" s="91" t="s">
        <v>31</v>
      </c>
      <c r="P318" s="91" t="s">
        <v>32</v>
      </c>
      <c r="Q318" s="90" t="s">
        <v>4844</v>
      </c>
    </row>
    <row r="319" spans="1:17" ht="39.75" thickBot="1" x14ac:dyDescent="0.3">
      <c r="A319" s="15">
        <v>318</v>
      </c>
      <c r="B319" s="47" t="s">
        <v>1264</v>
      </c>
      <c r="C319" s="84">
        <v>891180084</v>
      </c>
      <c r="D319" s="84">
        <v>2</v>
      </c>
      <c r="E319" s="99" t="s">
        <v>5570</v>
      </c>
      <c r="F319" s="87">
        <v>1070584950</v>
      </c>
      <c r="G319" s="93">
        <v>3</v>
      </c>
      <c r="H319" s="88" t="s">
        <v>5842</v>
      </c>
      <c r="I319" s="95" t="s">
        <v>5571</v>
      </c>
      <c r="J319" s="71">
        <v>42282</v>
      </c>
      <c r="K319" s="248">
        <v>1993974</v>
      </c>
      <c r="L319" s="2" t="s">
        <v>647</v>
      </c>
      <c r="M319" s="91" t="s">
        <v>1267</v>
      </c>
      <c r="N319" s="91" t="s">
        <v>30</v>
      </c>
      <c r="O319" s="91" t="s">
        <v>31</v>
      </c>
      <c r="P319" s="91" t="s">
        <v>32</v>
      </c>
      <c r="Q319" s="90" t="s">
        <v>1556</v>
      </c>
    </row>
    <row r="320" spans="1:17" ht="64.5" thickTop="1" x14ac:dyDescent="0.25">
      <c r="A320" s="9">
        <v>319</v>
      </c>
      <c r="B320" s="47" t="s">
        <v>1264</v>
      </c>
      <c r="C320" s="84">
        <v>891180084</v>
      </c>
      <c r="D320" s="84">
        <v>2</v>
      </c>
      <c r="E320" s="109" t="s">
        <v>5572</v>
      </c>
      <c r="F320" s="97">
        <v>900501029</v>
      </c>
      <c r="G320" s="98">
        <v>8</v>
      </c>
      <c r="H320" s="88" t="s">
        <v>5843</v>
      </c>
      <c r="I320" s="231" t="s">
        <v>5573</v>
      </c>
      <c r="J320" s="71">
        <v>42279</v>
      </c>
      <c r="K320" s="252">
        <v>869997</v>
      </c>
      <c r="L320" s="2" t="s">
        <v>647</v>
      </c>
      <c r="M320" s="91" t="s">
        <v>1267</v>
      </c>
      <c r="N320" s="91" t="s">
        <v>30</v>
      </c>
      <c r="O320" s="91" t="s">
        <v>31</v>
      </c>
      <c r="P320" s="91" t="s">
        <v>32</v>
      </c>
      <c r="Q320" s="90" t="s">
        <v>1556</v>
      </c>
    </row>
    <row r="321" spans="1:17" ht="51" hidden="1" x14ac:dyDescent="0.25">
      <c r="A321" s="15">
        <v>320</v>
      </c>
      <c r="B321" s="47" t="s">
        <v>1264</v>
      </c>
      <c r="C321" s="84">
        <v>891180084</v>
      </c>
      <c r="D321" s="120">
        <v>2</v>
      </c>
      <c r="E321" s="121" t="s">
        <v>603</v>
      </c>
      <c r="F321" s="122">
        <v>12127303</v>
      </c>
      <c r="G321" s="123">
        <v>7</v>
      </c>
      <c r="H321" s="88" t="s">
        <v>5844</v>
      </c>
      <c r="I321" s="126" t="s">
        <v>5574</v>
      </c>
      <c r="J321" s="71">
        <v>42279</v>
      </c>
      <c r="K321" s="254">
        <v>1710000</v>
      </c>
      <c r="L321" s="2" t="s">
        <v>288</v>
      </c>
      <c r="M321" s="91" t="s">
        <v>1267</v>
      </c>
      <c r="N321" s="91" t="s">
        <v>30</v>
      </c>
      <c r="O321" s="91" t="s">
        <v>31</v>
      </c>
      <c r="P321" s="91" t="s">
        <v>32</v>
      </c>
      <c r="Q321" s="90" t="s">
        <v>4836</v>
      </c>
    </row>
    <row r="322" spans="1:17" ht="39.75" hidden="1" thickTop="1" x14ac:dyDescent="0.25">
      <c r="A322" s="9">
        <v>321</v>
      </c>
      <c r="B322" s="47" t="s">
        <v>1264</v>
      </c>
      <c r="C322" s="84">
        <v>891180084</v>
      </c>
      <c r="D322" s="120">
        <v>2</v>
      </c>
      <c r="E322" s="121" t="s">
        <v>5575</v>
      </c>
      <c r="F322" s="122">
        <v>1116778863</v>
      </c>
      <c r="G322" s="123">
        <v>0</v>
      </c>
      <c r="H322" s="88" t="s">
        <v>5845</v>
      </c>
      <c r="I322" s="126" t="s">
        <v>5550</v>
      </c>
      <c r="J322" s="71">
        <v>42293</v>
      </c>
      <c r="K322" s="254">
        <v>600000</v>
      </c>
      <c r="L322" s="2" t="s">
        <v>4030</v>
      </c>
      <c r="M322" s="91" t="s">
        <v>1267</v>
      </c>
      <c r="N322" s="91" t="s">
        <v>30</v>
      </c>
      <c r="O322" s="91" t="s">
        <v>31</v>
      </c>
      <c r="P322" s="91" t="s">
        <v>32</v>
      </c>
      <c r="Q322" s="90" t="s">
        <v>4844</v>
      </c>
    </row>
    <row r="323" spans="1:17" ht="39.75" thickBot="1" x14ac:dyDescent="0.3">
      <c r="A323" s="15">
        <v>322</v>
      </c>
      <c r="B323" s="47" t="s">
        <v>1264</v>
      </c>
      <c r="C323" s="84">
        <v>891180084</v>
      </c>
      <c r="D323" s="120">
        <v>2</v>
      </c>
      <c r="E323" s="121" t="s">
        <v>5576</v>
      </c>
      <c r="F323" s="122">
        <v>26421468</v>
      </c>
      <c r="G323" s="123">
        <v>4</v>
      </c>
      <c r="H323" s="88" t="s">
        <v>5846</v>
      </c>
      <c r="I323" s="126" t="s">
        <v>5550</v>
      </c>
      <c r="J323" s="71">
        <v>42292</v>
      </c>
      <c r="K323" s="254">
        <v>1200000</v>
      </c>
      <c r="L323" s="2" t="s">
        <v>647</v>
      </c>
      <c r="M323" s="91" t="s">
        <v>1267</v>
      </c>
      <c r="N323" s="91" t="s">
        <v>30</v>
      </c>
      <c r="O323" s="91" t="s">
        <v>31</v>
      </c>
      <c r="P323" s="91" t="s">
        <v>32</v>
      </c>
      <c r="Q323" s="90" t="s">
        <v>1556</v>
      </c>
    </row>
    <row r="324" spans="1:17" ht="39.75" thickTop="1" x14ac:dyDescent="0.25">
      <c r="A324" s="9">
        <v>323</v>
      </c>
      <c r="B324" s="47" t="s">
        <v>1264</v>
      </c>
      <c r="C324" s="84">
        <v>891180084</v>
      </c>
      <c r="D324" s="120">
        <v>2</v>
      </c>
      <c r="E324" s="121" t="s">
        <v>541</v>
      </c>
      <c r="F324" s="122">
        <v>36154696</v>
      </c>
      <c r="G324" s="123">
        <v>8</v>
      </c>
      <c r="H324" s="88" t="s">
        <v>5847</v>
      </c>
      <c r="I324" s="126" t="s">
        <v>5550</v>
      </c>
      <c r="J324" s="71">
        <v>42293</v>
      </c>
      <c r="K324" s="254">
        <v>6000000</v>
      </c>
      <c r="L324" s="2" t="s">
        <v>647</v>
      </c>
      <c r="M324" s="91" t="s">
        <v>1267</v>
      </c>
      <c r="N324" s="91" t="s">
        <v>30</v>
      </c>
      <c r="O324" s="91" t="s">
        <v>31</v>
      </c>
      <c r="P324" s="91" t="s">
        <v>32</v>
      </c>
      <c r="Q324" s="90" t="s">
        <v>4844</v>
      </c>
    </row>
    <row r="325" spans="1:17" ht="39.75" thickBot="1" x14ac:dyDescent="0.3">
      <c r="A325" s="15">
        <v>324</v>
      </c>
      <c r="B325" s="47" t="s">
        <v>1264</v>
      </c>
      <c r="C325" s="84">
        <v>891180084</v>
      </c>
      <c r="D325" s="120">
        <v>2</v>
      </c>
      <c r="E325" s="121" t="s">
        <v>5577</v>
      </c>
      <c r="F325" s="122">
        <v>26501489</v>
      </c>
      <c r="G325" s="123">
        <v>2</v>
      </c>
      <c r="H325" s="88" t="s">
        <v>5848</v>
      </c>
      <c r="I325" s="126" t="s">
        <v>5550</v>
      </c>
      <c r="J325" s="71">
        <v>42293</v>
      </c>
      <c r="K325" s="254">
        <v>600000</v>
      </c>
      <c r="L325" s="2" t="s">
        <v>647</v>
      </c>
      <c r="M325" s="91" t="s">
        <v>1267</v>
      </c>
      <c r="N325" s="91" t="s">
        <v>30</v>
      </c>
      <c r="O325" s="91" t="s">
        <v>31</v>
      </c>
      <c r="P325" s="91" t="s">
        <v>32</v>
      </c>
      <c r="Q325" s="90" t="s">
        <v>1556</v>
      </c>
    </row>
    <row r="326" spans="1:17" ht="77.25" thickTop="1" x14ac:dyDescent="0.25">
      <c r="A326" s="9">
        <v>325</v>
      </c>
      <c r="B326" s="47" t="s">
        <v>1264</v>
      </c>
      <c r="C326" s="84">
        <v>891180084</v>
      </c>
      <c r="D326" s="120">
        <v>2</v>
      </c>
      <c r="E326" s="121" t="s">
        <v>5578</v>
      </c>
      <c r="F326" s="122">
        <v>7724303</v>
      </c>
      <c r="G326" s="123">
        <v>1</v>
      </c>
      <c r="H326" s="88" t="s">
        <v>5849</v>
      </c>
      <c r="I326" s="126" t="s">
        <v>5579</v>
      </c>
      <c r="J326" s="71">
        <v>42290</v>
      </c>
      <c r="K326" s="254">
        <v>1500000</v>
      </c>
      <c r="L326" s="2" t="s">
        <v>647</v>
      </c>
      <c r="M326" s="91" t="s">
        <v>1267</v>
      </c>
      <c r="N326" s="91" t="s">
        <v>30</v>
      </c>
      <c r="O326" s="91" t="s">
        <v>31</v>
      </c>
      <c r="P326" s="91" t="s">
        <v>32</v>
      </c>
      <c r="Q326" s="90" t="s">
        <v>1556</v>
      </c>
    </row>
    <row r="327" spans="1:17" ht="39.75" thickBot="1" x14ac:dyDescent="0.3">
      <c r="A327" s="15">
        <v>326</v>
      </c>
      <c r="B327" s="47" t="s">
        <v>1264</v>
      </c>
      <c r="C327" s="84">
        <v>891180084</v>
      </c>
      <c r="D327" s="120">
        <v>2</v>
      </c>
      <c r="E327" s="121" t="s">
        <v>5577</v>
      </c>
      <c r="F327" s="122">
        <v>26501489</v>
      </c>
      <c r="G327" s="123">
        <v>2</v>
      </c>
      <c r="H327" s="88" t="s">
        <v>5850</v>
      </c>
      <c r="I327" s="126" t="s">
        <v>5550</v>
      </c>
      <c r="J327" s="71">
        <v>42297</v>
      </c>
      <c r="K327" s="254">
        <v>5318400</v>
      </c>
      <c r="L327" s="2" t="s">
        <v>647</v>
      </c>
      <c r="M327" s="91" t="s">
        <v>1267</v>
      </c>
      <c r="N327" s="91" t="s">
        <v>30</v>
      </c>
      <c r="O327" s="91" t="s">
        <v>31</v>
      </c>
      <c r="P327" s="91" t="s">
        <v>32</v>
      </c>
      <c r="Q327" s="90" t="s">
        <v>4844</v>
      </c>
    </row>
    <row r="328" spans="1:17" ht="51.75" thickTop="1" x14ac:dyDescent="0.25">
      <c r="A328" s="9">
        <v>327</v>
      </c>
      <c r="B328" s="47" t="s">
        <v>1264</v>
      </c>
      <c r="C328" s="84">
        <v>891180084</v>
      </c>
      <c r="D328" s="120">
        <v>2</v>
      </c>
      <c r="E328" s="121" t="s">
        <v>1225</v>
      </c>
      <c r="F328" s="122">
        <v>7694101</v>
      </c>
      <c r="G328" s="123">
        <v>9</v>
      </c>
      <c r="H328" s="88" t="s">
        <v>5851</v>
      </c>
      <c r="I328" s="126" t="s">
        <v>5580</v>
      </c>
      <c r="J328" s="71">
        <v>42290</v>
      </c>
      <c r="K328" s="254">
        <v>998760</v>
      </c>
      <c r="L328" s="2" t="s">
        <v>647</v>
      </c>
      <c r="M328" s="91" t="s">
        <v>1267</v>
      </c>
      <c r="N328" s="91" t="s">
        <v>30</v>
      </c>
      <c r="O328" s="91" t="s">
        <v>31</v>
      </c>
      <c r="P328" s="91" t="s">
        <v>32</v>
      </c>
      <c r="Q328" s="90" t="s">
        <v>1556</v>
      </c>
    </row>
    <row r="329" spans="1:17" ht="39.75" thickBot="1" x14ac:dyDescent="0.3">
      <c r="A329" s="15">
        <v>328</v>
      </c>
      <c r="B329" s="47" t="s">
        <v>1264</v>
      </c>
      <c r="C329" s="84">
        <v>891180084</v>
      </c>
      <c r="D329" s="120">
        <v>2</v>
      </c>
      <c r="E329" s="121" t="s">
        <v>5581</v>
      </c>
      <c r="F329" s="122">
        <v>1075220758</v>
      </c>
      <c r="G329" s="123">
        <v>1</v>
      </c>
      <c r="H329" s="88" t="s">
        <v>5852</v>
      </c>
      <c r="I329" s="126" t="s">
        <v>5582</v>
      </c>
      <c r="J329" s="71">
        <v>42307</v>
      </c>
      <c r="K329" s="254">
        <v>5280000</v>
      </c>
      <c r="L329" s="2" t="s">
        <v>647</v>
      </c>
      <c r="M329" s="91" t="s">
        <v>1267</v>
      </c>
      <c r="N329" s="91" t="s">
        <v>30</v>
      </c>
      <c r="O329" s="91" t="s">
        <v>31</v>
      </c>
      <c r="P329" s="91" t="s">
        <v>32</v>
      </c>
      <c r="Q329" s="90" t="s">
        <v>4844</v>
      </c>
    </row>
    <row r="330" spans="1:17" ht="39.75" thickTop="1" x14ac:dyDescent="0.25">
      <c r="A330" s="9">
        <v>329</v>
      </c>
      <c r="B330" s="47" t="s">
        <v>1264</v>
      </c>
      <c r="C330" s="84">
        <v>891180084</v>
      </c>
      <c r="D330" s="120">
        <v>2</v>
      </c>
      <c r="E330" s="121" t="s">
        <v>5583</v>
      </c>
      <c r="F330" s="122">
        <v>7713977</v>
      </c>
      <c r="G330" s="123">
        <v>6</v>
      </c>
      <c r="H330" s="88" t="s">
        <v>5853</v>
      </c>
      <c r="I330" s="126" t="s">
        <v>5582</v>
      </c>
      <c r="J330" s="71">
        <v>42305</v>
      </c>
      <c r="K330" s="254">
        <v>5280000</v>
      </c>
      <c r="L330" s="2" t="s">
        <v>647</v>
      </c>
      <c r="M330" s="91" t="s">
        <v>1267</v>
      </c>
      <c r="N330" s="91" t="s">
        <v>30</v>
      </c>
      <c r="O330" s="91" t="s">
        <v>31</v>
      </c>
      <c r="P330" s="91" t="s">
        <v>32</v>
      </c>
      <c r="Q330" s="90" t="s">
        <v>4844</v>
      </c>
    </row>
    <row r="331" spans="1:17" ht="39.75" thickBot="1" x14ac:dyDescent="0.3">
      <c r="A331" s="15">
        <v>330</v>
      </c>
      <c r="B331" s="47" t="s">
        <v>1264</v>
      </c>
      <c r="C331" s="84">
        <v>891180084</v>
      </c>
      <c r="D331" s="120">
        <v>2</v>
      </c>
      <c r="E331" s="121" t="s">
        <v>5584</v>
      </c>
      <c r="F331" s="122">
        <v>36111821</v>
      </c>
      <c r="G331" s="123">
        <v>6</v>
      </c>
      <c r="H331" s="88" t="s">
        <v>5854</v>
      </c>
      <c r="I331" s="126" t="s">
        <v>5585</v>
      </c>
      <c r="J331" s="71">
        <v>42305</v>
      </c>
      <c r="K331" s="254">
        <v>7800000</v>
      </c>
      <c r="L331" s="2" t="s">
        <v>647</v>
      </c>
      <c r="M331" s="91" t="s">
        <v>1267</v>
      </c>
      <c r="N331" s="91" t="s">
        <v>30</v>
      </c>
      <c r="O331" s="91" t="s">
        <v>31</v>
      </c>
      <c r="P331" s="91" t="s">
        <v>32</v>
      </c>
      <c r="Q331" s="90" t="s">
        <v>4844</v>
      </c>
    </row>
    <row r="332" spans="1:17" ht="39.75" thickTop="1" x14ac:dyDescent="0.25">
      <c r="A332" s="9">
        <v>331</v>
      </c>
      <c r="B332" s="47" t="s">
        <v>1264</v>
      </c>
      <c r="C332" s="84">
        <v>891180084</v>
      </c>
      <c r="D332" s="120">
        <v>2</v>
      </c>
      <c r="E332" s="121" t="s">
        <v>5586</v>
      </c>
      <c r="F332" s="122">
        <v>1075213878</v>
      </c>
      <c r="G332" s="123">
        <v>8</v>
      </c>
      <c r="H332" s="88" t="s">
        <v>5855</v>
      </c>
      <c r="I332" s="126" t="s">
        <v>5585</v>
      </c>
      <c r="J332" s="71">
        <v>42305</v>
      </c>
      <c r="K332" s="254">
        <v>7280000</v>
      </c>
      <c r="L332" s="2" t="s">
        <v>647</v>
      </c>
      <c r="M332" s="91" t="s">
        <v>1267</v>
      </c>
      <c r="N332" s="91" t="s">
        <v>30</v>
      </c>
      <c r="O332" s="91" t="s">
        <v>31</v>
      </c>
      <c r="P332" s="91" t="s">
        <v>32</v>
      </c>
      <c r="Q332" s="90" t="s">
        <v>4844</v>
      </c>
    </row>
    <row r="333" spans="1:17" ht="39.75" thickBot="1" x14ac:dyDescent="0.3">
      <c r="A333" s="15">
        <v>332</v>
      </c>
      <c r="B333" s="47" t="s">
        <v>1264</v>
      </c>
      <c r="C333" s="84">
        <v>891180084</v>
      </c>
      <c r="D333" s="120">
        <v>2</v>
      </c>
      <c r="E333" s="121" t="s">
        <v>5314</v>
      </c>
      <c r="F333" s="122">
        <v>26422780</v>
      </c>
      <c r="G333" s="123">
        <v>2</v>
      </c>
      <c r="H333" s="88" t="s">
        <v>5856</v>
      </c>
      <c r="I333" s="126" t="s">
        <v>5587</v>
      </c>
      <c r="J333" s="71">
        <v>42305</v>
      </c>
      <c r="K333" s="254">
        <v>3200000</v>
      </c>
      <c r="L333" s="2" t="s">
        <v>647</v>
      </c>
      <c r="M333" s="91" t="s">
        <v>1267</v>
      </c>
      <c r="N333" s="91" t="s">
        <v>30</v>
      </c>
      <c r="O333" s="91" t="s">
        <v>31</v>
      </c>
      <c r="P333" s="91" t="s">
        <v>32</v>
      </c>
      <c r="Q333" s="90" t="s">
        <v>4844</v>
      </c>
    </row>
    <row r="334" spans="1:17" ht="39.75" thickTop="1" x14ac:dyDescent="0.25">
      <c r="A334" s="9">
        <v>333</v>
      </c>
      <c r="B334" s="47" t="s">
        <v>1264</v>
      </c>
      <c r="C334" s="84">
        <v>891180084</v>
      </c>
      <c r="D334" s="120">
        <v>2</v>
      </c>
      <c r="E334" s="121" t="s">
        <v>5588</v>
      </c>
      <c r="F334" s="122">
        <v>36306867</v>
      </c>
      <c r="G334" s="123">
        <v>4</v>
      </c>
      <c r="H334" s="88" t="s">
        <v>5857</v>
      </c>
      <c r="I334" s="126" t="s">
        <v>5589</v>
      </c>
      <c r="J334" s="71">
        <v>42305</v>
      </c>
      <c r="K334" s="254">
        <v>3080000</v>
      </c>
      <c r="L334" s="2" t="s">
        <v>647</v>
      </c>
      <c r="M334" s="91" t="s">
        <v>1267</v>
      </c>
      <c r="N334" s="91" t="s">
        <v>30</v>
      </c>
      <c r="O334" s="91" t="s">
        <v>31</v>
      </c>
      <c r="P334" s="91" t="s">
        <v>32</v>
      </c>
      <c r="Q334" s="90" t="s">
        <v>4844</v>
      </c>
    </row>
    <row r="335" spans="1:17" ht="39.75" thickBot="1" x14ac:dyDescent="0.3">
      <c r="A335" s="15">
        <v>334</v>
      </c>
      <c r="B335" s="47" t="s">
        <v>1264</v>
      </c>
      <c r="C335" s="84">
        <v>891180084</v>
      </c>
      <c r="D335" s="120">
        <v>2</v>
      </c>
      <c r="E335" s="121" t="s">
        <v>5590</v>
      </c>
      <c r="F335" s="122">
        <v>36157523</v>
      </c>
      <c r="G335" s="123">
        <v>6</v>
      </c>
      <c r="H335" s="88" t="s">
        <v>5858</v>
      </c>
      <c r="I335" s="126" t="s">
        <v>5591</v>
      </c>
      <c r="J335" s="71">
        <v>42305</v>
      </c>
      <c r="K335" s="254">
        <v>1500000</v>
      </c>
      <c r="L335" s="2" t="s">
        <v>647</v>
      </c>
      <c r="M335" s="91" t="s">
        <v>1267</v>
      </c>
      <c r="N335" s="91" t="s">
        <v>30</v>
      </c>
      <c r="O335" s="91" t="s">
        <v>31</v>
      </c>
      <c r="P335" s="91" t="s">
        <v>32</v>
      </c>
      <c r="Q335" s="90" t="s">
        <v>4836</v>
      </c>
    </row>
    <row r="336" spans="1:17" ht="39.75" thickTop="1" x14ac:dyDescent="0.25">
      <c r="A336" s="9">
        <v>335</v>
      </c>
      <c r="B336" s="47" t="s">
        <v>1264</v>
      </c>
      <c r="C336" s="84">
        <v>891180084</v>
      </c>
      <c r="D336" s="120">
        <v>2</v>
      </c>
      <c r="E336" s="121" t="s">
        <v>4848</v>
      </c>
      <c r="F336" s="122">
        <v>19290014</v>
      </c>
      <c r="G336" s="123">
        <v>5</v>
      </c>
      <c r="H336" s="88" t="s">
        <v>5859</v>
      </c>
      <c r="I336" s="126" t="s">
        <v>5561</v>
      </c>
      <c r="J336" s="71">
        <v>42290</v>
      </c>
      <c r="K336" s="254">
        <v>4111200</v>
      </c>
      <c r="L336" s="2" t="s">
        <v>647</v>
      </c>
      <c r="M336" s="91" t="s">
        <v>1267</v>
      </c>
      <c r="N336" s="91" t="s">
        <v>30</v>
      </c>
      <c r="O336" s="91" t="s">
        <v>31</v>
      </c>
      <c r="P336" s="91" t="s">
        <v>32</v>
      </c>
      <c r="Q336" s="90" t="s">
        <v>1556</v>
      </c>
    </row>
    <row r="337" spans="1:17" ht="39.75" thickBot="1" x14ac:dyDescent="0.3">
      <c r="A337" s="15">
        <v>336</v>
      </c>
      <c r="B337" s="47" t="s">
        <v>1264</v>
      </c>
      <c r="C337" s="84">
        <v>891180084</v>
      </c>
      <c r="D337" s="120">
        <v>2</v>
      </c>
      <c r="E337" s="121" t="s">
        <v>5592</v>
      </c>
      <c r="F337" s="122">
        <v>51606049</v>
      </c>
      <c r="G337" s="123">
        <v>8</v>
      </c>
      <c r="H337" s="88" t="s">
        <v>5860</v>
      </c>
      <c r="I337" s="126" t="s">
        <v>5561</v>
      </c>
      <c r="J337" s="71">
        <v>42290</v>
      </c>
      <c r="K337" s="254">
        <v>2404000</v>
      </c>
      <c r="L337" s="2" t="s">
        <v>647</v>
      </c>
      <c r="M337" s="91" t="s">
        <v>1267</v>
      </c>
      <c r="N337" s="91" t="s">
        <v>30</v>
      </c>
      <c r="O337" s="91" t="s">
        <v>31</v>
      </c>
      <c r="P337" s="91" t="s">
        <v>32</v>
      </c>
      <c r="Q337" s="90" t="s">
        <v>4844</v>
      </c>
    </row>
    <row r="338" spans="1:17" ht="128.25" thickTop="1" x14ac:dyDescent="0.25">
      <c r="A338" s="9">
        <v>337</v>
      </c>
      <c r="B338" s="47" t="s">
        <v>1264</v>
      </c>
      <c r="C338" s="84">
        <v>891180084</v>
      </c>
      <c r="D338" s="120">
        <v>2</v>
      </c>
      <c r="E338" s="121" t="s">
        <v>1647</v>
      </c>
      <c r="F338" s="122">
        <v>36178454</v>
      </c>
      <c r="G338" s="123">
        <v>6</v>
      </c>
      <c r="H338" s="88" t="s">
        <v>5861</v>
      </c>
      <c r="I338" s="95" t="s">
        <v>5593</v>
      </c>
      <c r="J338" s="71">
        <v>42290</v>
      </c>
      <c r="K338" s="254">
        <v>2197954</v>
      </c>
      <c r="L338" s="2" t="s">
        <v>647</v>
      </c>
      <c r="M338" s="91" t="s">
        <v>1267</v>
      </c>
      <c r="N338" s="91" t="s">
        <v>30</v>
      </c>
      <c r="O338" s="91" t="s">
        <v>31</v>
      </c>
      <c r="P338" s="91" t="s">
        <v>32</v>
      </c>
      <c r="Q338" s="90" t="s">
        <v>1556</v>
      </c>
    </row>
    <row r="339" spans="1:17" ht="115.5" thickBot="1" x14ac:dyDescent="0.3">
      <c r="A339" s="15">
        <v>338</v>
      </c>
      <c r="B339" s="47" t="s">
        <v>1264</v>
      </c>
      <c r="C339" s="84">
        <v>891180084</v>
      </c>
      <c r="D339" s="120">
        <v>2</v>
      </c>
      <c r="E339" s="121" t="s">
        <v>5594</v>
      </c>
      <c r="F339" s="122">
        <v>12225412</v>
      </c>
      <c r="G339" s="123">
        <v>1</v>
      </c>
      <c r="H339" s="88" t="s">
        <v>5862</v>
      </c>
      <c r="I339" s="95" t="s">
        <v>5595</v>
      </c>
      <c r="J339" s="71">
        <v>42290</v>
      </c>
      <c r="K339" s="254">
        <v>2318954</v>
      </c>
      <c r="L339" s="2" t="s">
        <v>647</v>
      </c>
      <c r="M339" s="91" t="s">
        <v>1267</v>
      </c>
      <c r="N339" s="91" t="s">
        <v>30</v>
      </c>
      <c r="O339" s="91" t="s">
        <v>31</v>
      </c>
      <c r="P339" s="91" t="s">
        <v>32</v>
      </c>
      <c r="Q339" s="90" t="s">
        <v>1556</v>
      </c>
    </row>
    <row r="340" spans="1:17" ht="128.25" thickTop="1" x14ac:dyDescent="0.25">
      <c r="A340" s="9">
        <v>339</v>
      </c>
      <c r="B340" s="47" t="s">
        <v>1264</v>
      </c>
      <c r="C340" s="84">
        <v>891180084</v>
      </c>
      <c r="D340" s="120">
        <v>2</v>
      </c>
      <c r="E340" s="121" t="s">
        <v>5596</v>
      </c>
      <c r="F340" s="122">
        <v>900786853</v>
      </c>
      <c r="G340" s="123">
        <v>3</v>
      </c>
      <c r="H340" s="88" t="s">
        <v>5863</v>
      </c>
      <c r="I340" s="126" t="s">
        <v>5597</v>
      </c>
      <c r="J340" s="71">
        <v>42290</v>
      </c>
      <c r="K340" s="254">
        <v>5000000</v>
      </c>
      <c r="L340" s="2" t="s">
        <v>647</v>
      </c>
      <c r="M340" s="91" t="s">
        <v>1267</v>
      </c>
      <c r="N340" s="91" t="s">
        <v>30</v>
      </c>
      <c r="O340" s="91" t="s">
        <v>31</v>
      </c>
      <c r="P340" s="91" t="s">
        <v>32</v>
      </c>
      <c r="Q340" s="90" t="s">
        <v>4836</v>
      </c>
    </row>
    <row r="341" spans="1:17" ht="140.25" hidden="1" x14ac:dyDescent="0.25">
      <c r="A341" s="15">
        <v>340</v>
      </c>
      <c r="B341" s="47" t="s">
        <v>1264</v>
      </c>
      <c r="C341" s="84">
        <v>891180084</v>
      </c>
      <c r="D341" s="120">
        <v>2</v>
      </c>
      <c r="E341" s="121" t="s">
        <v>1225</v>
      </c>
      <c r="F341" s="122">
        <v>7694101</v>
      </c>
      <c r="G341" s="123">
        <v>9</v>
      </c>
      <c r="H341" s="88" t="s">
        <v>5864</v>
      </c>
      <c r="I341" s="126" t="s">
        <v>5598</v>
      </c>
      <c r="J341" s="71">
        <v>42290</v>
      </c>
      <c r="K341" s="254">
        <v>1495936</v>
      </c>
      <c r="L341" s="2" t="s">
        <v>288</v>
      </c>
      <c r="M341" s="91" t="s">
        <v>1267</v>
      </c>
      <c r="N341" s="91" t="s">
        <v>30</v>
      </c>
      <c r="O341" s="91" t="s">
        <v>31</v>
      </c>
      <c r="P341" s="91" t="s">
        <v>32</v>
      </c>
      <c r="Q341" s="90" t="s">
        <v>4836</v>
      </c>
    </row>
    <row r="342" spans="1:17" ht="39.75" hidden="1" thickTop="1" x14ac:dyDescent="0.25">
      <c r="A342" s="9">
        <v>341</v>
      </c>
      <c r="B342" s="47" t="s">
        <v>1264</v>
      </c>
      <c r="C342" s="84">
        <v>891180084</v>
      </c>
      <c r="D342" s="120">
        <v>2</v>
      </c>
      <c r="E342" s="121" t="s">
        <v>4945</v>
      </c>
      <c r="F342" s="122">
        <v>7728828</v>
      </c>
      <c r="G342" s="123">
        <v>2</v>
      </c>
      <c r="H342" s="88" t="s">
        <v>5865</v>
      </c>
      <c r="I342" s="126" t="s">
        <v>5599</v>
      </c>
      <c r="J342" s="71">
        <v>42290</v>
      </c>
      <c r="K342" s="254">
        <v>1000000</v>
      </c>
      <c r="L342" s="2" t="s">
        <v>4030</v>
      </c>
      <c r="M342" s="91" t="s">
        <v>1267</v>
      </c>
      <c r="N342" s="91" t="s">
        <v>30</v>
      </c>
      <c r="O342" s="91" t="s">
        <v>31</v>
      </c>
      <c r="P342" s="91" t="s">
        <v>32</v>
      </c>
      <c r="Q342" s="90" t="s">
        <v>4836</v>
      </c>
    </row>
    <row r="343" spans="1:17" ht="39" hidden="1" x14ac:dyDescent="0.25">
      <c r="A343" s="15">
        <v>342</v>
      </c>
      <c r="B343" s="47" t="s">
        <v>1264</v>
      </c>
      <c r="C343" s="84">
        <v>891180084</v>
      </c>
      <c r="D343" s="120">
        <v>2</v>
      </c>
      <c r="E343" s="121" t="s">
        <v>3844</v>
      </c>
      <c r="F343" s="122">
        <v>1075241426</v>
      </c>
      <c r="G343" s="123">
        <v>1</v>
      </c>
      <c r="H343" s="88" t="s">
        <v>5866</v>
      </c>
      <c r="I343" s="126" t="s">
        <v>5600</v>
      </c>
      <c r="J343" s="71">
        <v>42289</v>
      </c>
      <c r="K343" s="254">
        <v>270000</v>
      </c>
      <c r="L343" s="2" t="s">
        <v>4030</v>
      </c>
      <c r="M343" s="91" t="s">
        <v>1267</v>
      </c>
      <c r="N343" s="91" t="s">
        <v>30</v>
      </c>
      <c r="O343" s="91" t="s">
        <v>31</v>
      </c>
      <c r="P343" s="91" t="s">
        <v>32</v>
      </c>
      <c r="Q343" s="90" t="s">
        <v>4836</v>
      </c>
    </row>
    <row r="344" spans="1:17" ht="39.75" hidden="1" thickTop="1" x14ac:dyDescent="0.25">
      <c r="A344" s="9">
        <v>343</v>
      </c>
      <c r="B344" s="47" t="s">
        <v>1264</v>
      </c>
      <c r="C344" s="84">
        <v>891180084</v>
      </c>
      <c r="D344" s="120">
        <v>2</v>
      </c>
      <c r="E344" s="121" t="s">
        <v>3844</v>
      </c>
      <c r="F344" s="122">
        <v>1075241426</v>
      </c>
      <c r="G344" s="123">
        <v>1</v>
      </c>
      <c r="H344" s="88" t="s">
        <v>5867</v>
      </c>
      <c r="I344" s="126" t="s">
        <v>5601</v>
      </c>
      <c r="J344" s="71">
        <v>42293</v>
      </c>
      <c r="K344" s="254">
        <v>3000000</v>
      </c>
      <c r="L344" s="2" t="s">
        <v>4030</v>
      </c>
      <c r="M344" s="91" t="s">
        <v>1267</v>
      </c>
      <c r="N344" s="91" t="s">
        <v>30</v>
      </c>
      <c r="O344" s="91" t="s">
        <v>31</v>
      </c>
      <c r="P344" s="91" t="s">
        <v>32</v>
      </c>
      <c r="Q344" s="90" t="s">
        <v>5602</v>
      </c>
    </row>
    <row r="345" spans="1:17" ht="51" hidden="1" x14ac:dyDescent="0.25">
      <c r="A345" s="15">
        <v>344</v>
      </c>
      <c r="B345" s="47" t="s">
        <v>1264</v>
      </c>
      <c r="C345" s="84">
        <v>891180084</v>
      </c>
      <c r="D345" s="120">
        <v>2</v>
      </c>
      <c r="E345" s="121" t="s">
        <v>603</v>
      </c>
      <c r="F345" s="122">
        <v>12094697</v>
      </c>
      <c r="G345" s="123">
        <v>1</v>
      </c>
      <c r="H345" s="88" t="s">
        <v>5868</v>
      </c>
      <c r="I345" s="126" t="s">
        <v>5603</v>
      </c>
      <c r="J345" s="71">
        <v>42293</v>
      </c>
      <c r="K345" s="254">
        <v>2500000</v>
      </c>
      <c r="L345" s="2" t="s">
        <v>4030</v>
      </c>
      <c r="M345" s="91" t="s">
        <v>1267</v>
      </c>
      <c r="N345" s="91" t="s">
        <v>30</v>
      </c>
      <c r="O345" s="91" t="s">
        <v>31</v>
      </c>
      <c r="P345" s="91" t="s">
        <v>32</v>
      </c>
      <c r="Q345" s="90" t="s">
        <v>4836</v>
      </c>
    </row>
    <row r="346" spans="1:17" ht="102.75" hidden="1" thickTop="1" x14ac:dyDescent="0.25">
      <c r="A346" s="9">
        <v>345</v>
      </c>
      <c r="B346" s="47" t="s">
        <v>1264</v>
      </c>
      <c r="C346" s="84">
        <v>891180084</v>
      </c>
      <c r="D346" s="120">
        <v>2</v>
      </c>
      <c r="E346" s="121" t="s">
        <v>5604</v>
      </c>
      <c r="F346" s="122">
        <v>12094697</v>
      </c>
      <c r="G346" s="123">
        <v>1</v>
      </c>
      <c r="H346" s="88" t="s">
        <v>5869</v>
      </c>
      <c r="I346" s="126" t="s">
        <v>5605</v>
      </c>
      <c r="J346" s="71">
        <v>42293</v>
      </c>
      <c r="K346" s="254">
        <v>488474</v>
      </c>
      <c r="L346" s="2" t="s">
        <v>4030</v>
      </c>
      <c r="M346" s="91" t="s">
        <v>1267</v>
      </c>
      <c r="N346" s="91" t="s">
        <v>30</v>
      </c>
      <c r="O346" s="91" t="s">
        <v>31</v>
      </c>
      <c r="P346" s="91" t="s">
        <v>32</v>
      </c>
      <c r="Q346" s="90" t="s">
        <v>4836</v>
      </c>
    </row>
    <row r="347" spans="1:17" ht="39" hidden="1" x14ac:dyDescent="0.25">
      <c r="A347" s="15">
        <v>346</v>
      </c>
      <c r="B347" s="47" t="s">
        <v>1264</v>
      </c>
      <c r="C347" s="84">
        <v>891180084</v>
      </c>
      <c r="D347" s="120">
        <v>2</v>
      </c>
      <c r="E347" s="121" t="s">
        <v>1452</v>
      </c>
      <c r="F347" s="122">
        <v>1075241426</v>
      </c>
      <c r="G347" s="123">
        <v>1</v>
      </c>
      <c r="H347" s="88" t="s">
        <v>5870</v>
      </c>
      <c r="I347" s="126" t="s">
        <v>5606</v>
      </c>
      <c r="J347" s="71">
        <v>42293</v>
      </c>
      <c r="K347" s="254">
        <v>339995</v>
      </c>
      <c r="L347" s="2" t="s">
        <v>4030</v>
      </c>
      <c r="M347" s="91" t="s">
        <v>1267</v>
      </c>
      <c r="N347" s="91" t="s">
        <v>30</v>
      </c>
      <c r="O347" s="91" t="s">
        <v>31</v>
      </c>
      <c r="P347" s="91" t="s">
        <v>32</v>
      </c>
      <c r="Q347" s="90" t="s">
        <v>4836</v>
      </c>
    </row>
    <row r="348" spans="1:17" ht="51.75" hidden="1" thickTop="1" x14ac:dyDescent="0.25">
      <c r="A348" s="9">
        <v>347</v>
      </c>
      <c r="B348" s="47" t="s">
        <v>1264</v>
      </c>
      <c r="C348" s="84">
        <v>891180084</v>
      </c>
      <c r="D348" s="120">
        <v>2</v>
      </c>
      <c r="E348" s="121" t="s">
        <v>5607</v>
      </c>
      <c r="F348" s="122">
        <v>891100954</v>
      </c>
      <c r="G348" s="123">
        <v>3</v>
      </c>
      <c r="H348" s="88" t="s">
        <v>5871</v>
      </c>
      <c r="I348" s="126" t="s">
        <v>5608</v>
      </c>
      <c r="J348" s="71">
        <v>42290</v>
      </c>
      <c r="K348" s="254">
        <v>518880</v>
      </c>
      <c r="L348" s="2" t="s">
        <v>4030</v>
      </c>
      <c r="M348" s="91" t="s">
        <v>1267</v>
      </c>
      <c r="N348" s="91" t="s">
        <v>30</v>
      </c>
      <c r="O348" s="91" t="s">
        <v>31</v>
      </c>
      <c r="P348" s="91" t="s">
        <v>32</v>
      </c>
      <c r="Q348" s="90" t="s">
        <v>4836</v>
      </c>
    </row>
    <row r="349" spans="1:17" ht="102" hidden="1" x14ac:dyDescent="0.25">
      <c r="A349" s="15">
        <v>348</v>
      </c>
      <c r="B349" s="47" t="s">
        <v>1264</v>
      </c>
      <c r="C349" s="84">
        <v>891180084</v>
      </c>
      <c r="D349" s="120">
        <v>2</v>
      </c>
      <c r="E349" s="121" t="s">
        <v>5609</v>
      </c>
      <c r="F349" s="122" t="s">
        <v>5610</v>
      </c>
      <c r="G349" s="123">
        <v>5</v>
      </c>
      <c r="H349" s="88" t="s">
        <v>5872</v>
      </c>
      <c r="I349" s="126" t="s">
        <v>5611</v>
      </c>
      <c r="J349" s="71">
        <v>42296</v>
      </c>
      <c r="K349" s="254">
        <v>700000</v>
      </c>
      <c r="L349" s="2" t="s">
        <v>288</v>
      </c>
      <c r="M349" s="91" t="s">
        <v>1267</v>
      </c>
      <c r="N349" s="91" t="s">
        <v>30</v>
      </c>
      <c r="O349" s="91" t="s">
        <v>31</v>
      </c>
      <c r="P349" s="91" t="s">
        <v>32</v>
      </c>
      <c r="Q349" s="90" t="s">
        <v>5612</v>
      </c>
    </row>
    <row r="350" spans="1:17" ht="77.25" hidden="1" thickTop="1" x14ac:dyDescent="0.25">
      <c r="A350" s="9">
        <v>349</v>
      </c>
      <c r="B350" s="47" t="s">
        <v>1264</v>
      </c>
      <c r="C350" s="84">
        <v>891180084</v>
      </c>
      <c r="D350" s="120">
        <v>2</v>
      </c>
      <c r="E350" s="121" t="s">
        <v>1638</v>
      </c>
      <c r="F350" s="122">
        <v>36183257</v>
      </c>
      <c r="G350" s="123">
        <v>1</v>
      </c>
      <c r="H350" s="88" t="s">
        <v>5873</v>
      </c>
      <c r="I350" s="126" t="s">
        <v>5613</v>
      </c>
      <c r="J350" s="71">
        <v>42298</v>
      </c>
      <c r="K350" s="254">
        <v>699901</v>
      </c>
      <c r="L350" s="2" t="s">
        <v>4030</v>
      </c>
      <c r="M350" s="91" t="s">
        <v>1267</v>
      </c>
      <c r="N350" s="91" t="s">
        <v>30</v>
      </c>
      <c r="O350" s="91" t="s">
        <v>31</v>
      </c>
      <c r="P350" s="91" t="s">
        <v>32</v>
      </c>
      <c r="Q350" s="90" t="s">
        <v>4836</v>
      </c>
    </row>
    <row r="351" spans="1:17" ht="76.5" hidden="1" x14ac:dyDescent="0.25">
      <c r="A351" s="15">
        <v>350</v>
      </c>
      <c r="B351" s="47" t="s">
        <v>1264</v>
      </c>
      <c r="C351" s="84">
        <v>891180084</v>
      </c>
      <c r="D351" s="120">
        <v>2</v>
      </c>
      <c r="E351" s="121" t="s">
        <v>5614</v>
      </c>
      <c r="F351" s="122">
        <v>900529607</v>
      </c>
      <c r="G351" s="123">
        <v>7</v>
      </c>
      <c r="H351" s="88" t="s">
        <v>5874</v>
      </c>
      <c r="I351" s="126" t="s">
        <v>5615</v>
      </c>
      <c r="J351" s="71">
        <v>42298</v>
      </c>
      <c r="K351" s="254">
        <v>792000</v>
      </c>
      <c r="L351" s="2" t="s">
        <v>4030</v>
      </c>
      <c r="M351" s="91" t="s">
        <v>1267</v>
      </c>
      <c r="N351" s="91" t="s">
        <v>30</v>
      </c>
      <c r="O351" s="91" t="s">
        <v>31</v>
      </c>
      <c r="P351" s="91" t="s">
        <v>32</v>
      </c>
      <c r="Q351" s="90" t="s">
        <v>4742</v>
      </c>
    </row>
    <row r="352" spans="1:17" ht="128.25" hidden="1" thickTop="1" x14ac:dyDescent="0.25">
      <c r="A352" s="9">
        <v>351</v>
      </c>
      <c r="B352" s="47" t="s">
        <v>1264</v>
      </c>
      <c r="C352" s="84">
        <v>891180084</v>
      </c>
      <c r="D352" s="120">
        <v>2</v>
      </c>
      <c r="E352" s="121" t="s">
        <v>5617</v>
      </c>
      <c r="F352" s="122">
        <v>7684138</v>
      </c>
      <c r="G352" s="123">
        <v>8</v>
      </c>
      <c r="H352" s="88" t="s">
        <v>5876</v>
      </c>
      <c r="I352" s="95" t="s">
        <v>5618</v>
      </c>
      <c r="J352" s="71">
        <v>42298</v>
      </c>
      <c r="K352" s="254">
        <v>2197954</v>
      </c>
      <c r="L352" s="2" t="s">
        <v>4030</v>
      </c>
      <c r="M352" s="91" t="s">
        <v>1267</v>
      </c>
      <c r="N352" s="91" t="s">
        <v>30</v>
      </c>
      <c r="O352" s="91" t="s">
        <v>31</v>
      </c>
      <c r="P352" s="91" t="s">
        <v>32</v>
      </c>
      <c r="Q352" s="90" t="s">
        <v>1556</v>
      </c>
    </row>
    <row r="353" spans="1:17" ht="64.5" thickBot="1" x14ac:dyDescent="0.3">
      <c r="A353" s="15">
        <v>352</v>
      </c>
      <c r="B353" s="47" t="s">
        <v>1264</v>
      </c>
      <c r="C353" s="84">
        <v>891180084</v>
      </c>
      <c r="D353" s="120">
        <v>2</v>
      </c>
      <c r="E353" s="121" t="s">
        <v>5619</v>
      </c>
      <c r="F353" s="122">
        <v>83226708</v>
      </c>
      <c r="G353" s="123">
        <v>9</v>
      </c>
      <c r="H353" s="88" t="s">
        <v>5877</v>
      </c>
      <c r="I353" s="126" t="s">
        <v>5620</v>
      </c>
      <c r="J353" s="71">
        <v>42299</v>
      </c>
      <c r="K353" s="254">
        <v>830200</v>
      </c>
      <c r="L353" s="2" t="s">
        <v>647</v>
      </c>
      <c r="M353" s="91" t="s">
        <v>1267</v>
      </c>
      <c r="N353" s="91" t="s">
        <v>30</v>
      </c>
      <c r="O353" s="91" t="s">
        <v>31</v>
      </c>
      <c r="P353" s="91" t="s">
        <v>32</v>
      </c>
      <c r="Q353" s="90" t="s">
        <v>4742</v>
      </c>
    </row>
    <row r="354" spans="1:17" ht="129" hidden="1" thickTop="1" thickBot="1" x14ac:dyDescent="0.3">
      <c r="A354" s="9">
        <v>353</v>
      </c>
      <c r="B354" s="47" t="s">
        <v>1264</v>
      </c>
      <c r="C354" s="84">
        <v>891180084</v>
      </c>
      <c r="D354" s="120">
        <v>2</v>
      </c>
      <c r="E354" s="121" t="s">
        <v>1638</v>
      </c>
      <c r="F354" s="122">
        <v>36183257</v>
      </c>
      <c r="G354" s="123">
        <v>1</v>
      </c>
      <c r="H354" s="88" t="s">
        <v>5878</v>
      </c>
      <c r="I354" s="126" t="s">
        <v>5621</v>
      </c>
      <c r="J354" s="71">
        <v>42300</v>
      </c>
      <c r="K354" s="254">
        <v>2589787</v>
      </c>
      <c r="L354" s="2" t="s">
        <v>4030</v>
      </c>
      <c r="M354" s="91" t="s">
        <v>1267</v>
      </c>
      <c r="N354" s="91" t="s">
        <v>30</v>
      </c>
      <c r="O354" s="91" t="s">
        <v>31</v>
      </c>
      <c r="P354" s="91" t="s">
        <v>32</v>
      </c>
      <c r="Q354" s="90" t="s">
        <v>4836</v>
      </c>
    </row>
    <row r="355" spans="1:17" ht="64.5" hidden="1" thickBot="1" x14ac:dyDescent="0.3">
      <c r="A355" s="15">
        <v>354</v>
      </c>
      <c r="B355" s="47" t="s">
        <v>1264</v>
      </c>
      <c r="C355" s="84">
        <v>891180084</v>
      </c>
      <c r="D355" s="120">
        <v>2</v>
      </c>
      <c r="E355" s="121" t="s">
        <v>1452</v>
      </c>
      <c r="F355" s="122">
        <v>1075241426</v>
      </c>
      <c r="G355" s="123">
        <v>1</v>
      </c>
      <c r="H355" s="88" t="s">
        <v>5879</v>
      </c>
      <c r="I355" s="126" t="s">
        <v>5622</v>
      </c>
      <c r="J355" s="71">
        <v>42300</v>
      </c>
      <c r="K355" s="254">
        <v>8709980</v>
      </c>
      <c r="L355" s="2" t="s">
        <v>4030</v>
      </c>
      <c r="M355" s="91" t="s">
        <v>1267</v>
      </c>
      <c r="N355" s="91" t="s">
        <v>30</v>
      </c>
      <c r="O355" s="91" t="s">
        <v>31</v>
      </c>
      <c r="P355" s="91" t="s">
        <v>32</v>
      </c>
      <c r="Q355" s="90" t="s">
        <v>4742</v>
      </c>
    </row>
    <row r="356" spans="1:17" ht="51.75" thickTop="1" x14ac:dyDescent="0.25">
      <c r="A356" s="9">
        <v>355</v>
      </c>
      <c r="B356" s="47" t="s">
        <v>1264</v>
      </c>
      <c r="C356" s="84">
        <v>891180084</v>
      </c>
      <c r="D356" s="120">
        <v>2</v>
      </c>
      <c r="E356" s="121" t="s">
        <v>5623</v>
      </c>
      <c r="F356" s="122">
        <v>36310492</v>
      </c>
      <c r="G356" s="123">
        <v>1</v>
      </c>
      <c r="H356" s="88" t="s">
        <v>5880</v>
      </c>
      <c r="I356" s="126" t="s">
        <v>5624</v>
      </c>
      <c r="J356" s="71">
        <v>42306</v>
      </c>
      <c r="K356" s="254">
        <v>1400000</v>
      </c>
      <c r="L356" s="2" t="s">
        <v>647</v>
      </c>
      <c r="M356" s="91" t="s">
        <v>1267</v>
      </c>
      <c r="N356" s="91" t="s">
        <v>30</v>
      </c>
      <c r="O356" s="91" t="s">
        <v>31</v>
      </c>
      <c r="P356" s="91" t="s">
        <v>32</v>
      </c>
      <c r="Q356" s="90" t="s">
        <v>4844</v>
      </c>
    </row>
    <row r="357" spans="1:17" ht="51.75" thickBot="1" x14ac:dyDescent="0.3">
      <c r="A357" s="15">
        <v>356</v>
      </c>
      <c r="B357" s="47" t="s">
        <v>1264</v>
      </c>
      <c r="C357" s="84">
        <v>891180084</v>
      </c>
      <c r="D357" s="120">
        <v>2</v>
      </c>
      <c r="E357" s="121" t="s">
        <v>5623</v>
      </c>
      <c r="F357" s="122">
        <v>36310492</v>
      </c>
      <c r="G357" s="123">
        <v>1</v>
      </c>
      <c r="H357" s="88" t="s">
        <v>5881</v>
      </c>
      <c r="I357" s="126" t="s">
        <v>5625</v>
      </c>
      <c r="J357" s="71">
        <v>42306</v>
      </c>
      <c r="K357" s="254">
        <v>2100000</v>
      </c>
      <c r="L357" s="2" t="s">
        <v>647</v>
      </c>
      <c r="M357" s="91" t="s">
        <v>1267</v>
      </c>
      <c r="N357" s="91" t="s">
        <v>30</v>
      </c>
      <c r="O357" s="91" t="s">
        <v>31</v>
      </c>
      <c r="P357" s="91" t="s">
        <v>32</v>
      </c>
      <c r="Q357" s="90" t="s">
        <v>4844</v>
      </c>
    </row>
    <row r="358" spans="1:17" ht="65.25" thickTop="1" thickBot="1" x14ac:dyDescent="0.3">
      <c r="A358" s="9">
        <v>357</v>
      </c>
      <c r="B358" s="47" t="s">
        <v>1264</v>
      </c>
      <c r="C358" s="84">
        <v>891180084</v>
      </c>
      <c r="D358" s="120">
        <v>2</v>
      </c>
      <c r="E358" s="121" t="s">
        <v>3844</v>
      </c>
      <c r="F358" s="122">
        <v>1075241426</v>
      </c>
      <c r="G358" s="123">
        <v>1</v>
      </c>
      <c r="H358" s="88" t="s">
        <v>5882</v>
      </c>
      <c r="I358" s="126" t="s">
        <v>5626</v>
      </c>
      <c r="J358" s="71">
        <v>42306</v>
      </c>
      <c r="K358" s="254">
        <v>349980</v>
      </c>
      <c r="L358" s="2" t="s">
        <v>647</v>
      </c>
      <c r="M358" s="91" t="s">
        <v>1267</v>
      </c>
      <c r="N358" s="91" t="s">
        <v>30</v>
      </c>
      <c r="O358" s="91" t="s">
        <v>31</v>
      </c>
      <c r="P358" s="91" t="s">
        <v>32</v>
      </c>
      <c r="Q358" s="90" t="s">
        <v>4742</v>
      </c>
    </row>
    <row r="359" spans="1:17" ht="51.75" hidden="1" thickBot="1" x14ac:dyDescent="0.3">
      <c r="A359" s="15">
        <v>358</v>
      </c>
      <c r="B359" s="47" t="s">
        <v>1264</v>
      </c>
      <c r="C359" s="84">
        <v>891180084</v>
      </c>
      <c r="D359" s="120">
        <v>2</v>
      </c>
      <c r="E359" s="121" t="s">
        <v>1225</v>
      </c>
      <c r="F359" s="122">
        <v>7694101</v>
      </c>
      <c r="G359" s="123">
        <v>9</v>
      </c>
      <c r="H359" s="88" t="s">
        <v>5883</v>
      </c>
      <c r="I359" s="126" t="s">
        <v>5627</v>
      </c>
      <c r="J359" s="71">
        <v>42306</v>
      </c>
      <c r="K359" s="254">
        <v>6498640</v>
      </c>
      <c r="L359" s="2" t="s">
        <v>4030</v>
      </c>
      <c r="M359" s="91" t="s">
        <v>1267</v>
      </c>
      <c r="N359" s="91" t="s">
        <v>30</v>
      </c>
      <c r="O359" s="91" t="s">
        <v>31</v>
      </c>
      <c r="P359" s="91" t="s">
        <v>32</v>
      </c>
      <c r="Q359" s="90" t="s">
        <v>1556</v>
      </c>
    </row>
    <row r="360" spans="1:17" ht="40.5" hidden="1" thickTop="1" thickBot="1" x14ac:dyDescent="0.3">
      <c r="A360" s="9">
        <v>359</v>
      </c>
      <c r="B360" s="47" t="s">
        <v>1264</v>
      </c>
      <c r="C360" s="84">
        <v>891180084</v>
      </c>
      <c r="D360" s="120">
        <v>2</v>
      </c>
      <c r="E360" s="121" t="s">
        <v>5628</v>
      </c>
      <c r="F360" s="122">
        <v>7724303</v>
      </c>
      <c r="G360" s="123">
        <v>1</v>
      </c>
      <c r="H360" s="88" t="s">
        <v>5884</v>
      </c>
      <c r="I360" s="126" t="s">
        <v>5629</v>
      </c>
      <c r="J360" s="71">
        <v>42306</v>
      </c>
      <c r="K360" s="254">
        <v>500000</v>
      </c>
      <c r="L360" s="2" t="s">
        <v>4030</v>
      </c>
      <c r="M360" s="91" t="s">
        <v>1267</v>
      </c>
      <c r="N360" s="91" t="s">
        <v>30</v>
      </c>
      <c r="O360" s="91" t="s">
        <v>31</v>
      </c>
      <c r="P360" s="91" t="s">
        <v>32</v>
      </c>
      <c r="Q360" s="90" t="s">
        <v>4836</v>
      </c>
    </row>
    <row r="361" spans="1:17" ht="179.25" hidden="1" thickBot="1" x14ac:dyDescent="0.3">
      <c r="A361" s="15">
        <v>360</v>
      </c>
      <c r="B361" s="47" t="s">
        <v>1264</v>
      </c>
      <c r="C361" s="84">
        <v>891180084</v>
      </c>
      <c r="D361" s="120">
        <v>2</v>
      </c>
      <c r="E361" s="121" t="s">
        <v>4921</v>
      </c>
      <c r="F361" s="122" t="s">
        <v>5630</v>
      </c>
      <c r="G361" s="123">
        <v>1</v>
      </c>
      <c r="H361" s="88" t="s">
        <v>5885</v>
      </c>
      <c r="I361" s="126" t="s">
        <v>5631</v>
      </c>
      <c r="J361" s="71">
        <v>42307</v>
      </c>
      <c r="K361" s="254">
        <v>3658816</v>
      </c>
      <c r="L361" s="2" t="s">
        <v>288</v>
      </c>
      <c r="M361" s="91" t="s">
        <v>1267</v>
      </c>
      <c r="N361" s="91" t="s">
        <v>30</v>
      </c>
      <c r="O361" s="91" t="s">
        <v>31</v>
      </c>
      <c r="P361" s="91" t="s">
        <v>32</v>
      </c>
      <c r="Q361" s="90" t="s">
        <v>1556</v>
      </c>
    </row>
    <row r="362" spans="1:17" ht="141" thickTop="1" x14ac:dyDescent="0.25">
      <c r="A362" s="9">
        <v>361</v>
      </c>
      <c r="B362" s="47" t="s">
        <v>1264</v>
      </c>
      <c r="C362" s="84">
        <v>891180084</v>
      </c>
      <c r="D362" s="120">
        <v>2</v>
      </c>
      <c r="E362" s="121" t="s">
        <v>1360</v>
      </c>
      <c r="F362" s="122" t="s">
        <v>5632</v>
      </c>
      <c r="G362" s="123">
        <v>6</v>
      </c>
      <c r="H362" s="88" t="s">
        <v>5886</v>
      </c>
      <c r="I362" s="126" t="s">
        <v>5633</v>
      </c>
      <c r="J362" s="71">
        <v>42307</v>
      </c>
      <c r="K362" s="254">
        <v>4704192</v>
      </c>
      <c r="L362" s="2" t="s">
        <v>647</v>
      </c>
      <c r="M362" s="91" t="s">
        <v>1267</v>
      </c>
      <c r="N362" s="91" t="s">
        <v>30</v>
      </c>
      <c r="O362" s="91" t="s">
        <v>31</v>
      </c>
      <c r="P362" s="91" t="s">
        <v>32</v>
      </c>
      <c r="Q362" s="90" t="s">
        <v>1556</v>
      </c>
    </row>
    <row r="363" spans="1:17" ht="51.75" thickBot="1" x14ac:dyDescent="0.3">
      <c r="A363" s="15">
        <v>362</v>
      </c>
      <c r="B363" s="47" t="s">
        <v>1264</v>
      </c>
      <c r="C363" s="84">
        <v>891180084</v>
      </c>
      <c r="D363" s="120">
        <v>2</v>
      </c>
      <c r="E363" s="99" t="s">
        <v>4177</v>
      </c>
      <c r="F363" s="87">
        <v>26422914</v>
      </c>
      <c r="G363" s="87">
        <v>2</v>
      </c>
      <c r="H363" s="88" t="s">
        <v>5887</v>
      </c>
      <c r="I363" s="126" t="s">
        <v>5634</v>
      </c>
      <c r="J363" s="71">
        <v>42307</v>
      </c>
      <c r="K363" s="254">
        <v>3609991</v>
      </c>
      <c r="L363" s="2" t="s">
        <v>647</v>
      </c>
      <c r="M363" s="91" t="s">
        <v>1267</v>
      </c>
      <c r="N363" s="91" t="s">
        <v>30</v>
      </c>
      <c r="O363" s="91" t="s">
        <v>31</v>
      </c>
      <c r="P363" s="91" t="s">
        <v>32</v>
      </c>
      <c r="Q363" s="90" t="s">
        <v>1556</v>
      </c>
    </row>
    <row r="364" spans="1:17" ht="51.75" thickTop="1" x14ac:dyDescent="0.25">
      <c r="A364" s="9">
        <v>363</v>
      </c>
      <c r="B364" s="47" t="s">
        <v>1264</v>
      </c>
      <c r="C364" s="84">
        <v>891180084</v>
      </c>
      <c r="D364" s="120">
        <v>2</v>
      </c>
      <c r="E364" s="99" t="s">
        <v>4499</v>
      </c>
      <c r="F364" s="87">
        <v>7708808</v>
      </c>
      <c r="G364" s="87">
        <v>1</v>
      </c>
      <c r="H364" s="88" t="s">
        <v>5888</v>
      </c>
      <c r="I364" s="126" t="s">
        <v>5635</v>
      </c>
      <c r="J364" s="71">
        <v>42307</v>
      </c>
      <c r="K364" s="254">
        <v>3514982</v>
      </c>
      <c r="L364" s="2" t="s">
        <v>647</v>
      </c>
      <c r="M364" s="91" t="s">
        <v>1267</v>
      </c>
      <c r="N364" s="91" t="s">
        <v>30</v>
      </c>
      <c r="O364" s="91" t="s">
        <v>31</v>
      </c>
      <c r="P364" s="91" t="s">
        <v>32</v>
      </c>
      <c r="Q364" s="90" t="s">
        <v>1556</v>
      </c>
    </row>
    <row r="365" spans="1:17" ht="39.75" thickBot="1" x14ac:dyDescent="0.3">
      <c r="A365" s="15">
        <v>364</v>
      </c>
      <c r="B365" s="47" t="s">
        <v>1264</v>
      </c>
      <c r="C365" s="84">
        <v>891180084</v>
      </c>
      <c r="D365" s="120">
        <v>2</v>
      </c>
      <c r="E365" s="99" t="s">
        <v>4507</v>
      </c>
      <c r="F365" s="87">
        <v>36179246</v>
      </c>
      <c r="G365" s="87">
        <v>5</v>
      </c>
      <c r="H365" s="88" t="s">
        <v>5889</v>
      </c>
      <c r="I365" s="126" t="s">
        <v>5636</v>
      </c>
      <c r="J365" s="71">
        <v>42307</v>
      </c>
      <c r="K365" s="254">
        <v>3229982</v>
      </c>
      <c r="L365" s="2" t="s">
        <v>647</v>
      </c>
      <c r="M365" s="91" t="s">
        <v>1267</v>
      </c>
      <c r="N365" s="91" t="s">
        <v>30</v>
      </c>
      <c r="O365" s="91" t="s">
        <v>31</v>
      </c>
      <c r="P365" s="91" t="s">
        <v>32</v>
      </c>
      <c r="Q365" s="90" t="s">
        <v>1556</v>
      </c>
    </row>
    <row r="366" spans="1:17" ht="90.75" hidden="1" thickTop="1" thickBot="1" x14ac:dyDescent="0.3">
      <c r="A366" s="9">
        <v>365</v>
      </c>
      <c r="B366" s="47" t="s">
        <v>1264</v>
      </c>
      <c r="C366" s="84">
        <v>891180084</v>
      </c>
      <c r="D366" s="84">
        <v>2</v>
      </c>
      <c r="E366" s="99" t="s">
        <v>2006</v>
      </c>
      <c r="F366" s="87">
        <v>7728828</v>
      </c>
      <c r="G366" s="93">
        <v>2</v>
      </c>
      <c r="H366" s="88" t="s">
        <v>5890</v>
      </c>
      <c r="I366" s="95" t="s">
        <v>5637</v>
      </c>
      <c r="J366" s="71">
        <v>42311</v>
      </c>
      <c r="K366" s="248">
        <v>299793</v>
      </c>
      <c r="L366" s="2" t="s">
        <v>4030</v>
      </c>
      <c r="M366" s="91" t="s">
        <v>1267</v>
      </c>
      <c r="N366" s="91" t="s">
        <v>30</v>
      </c>
      <c r="O366" s="91" t="s">
        <v>31</v>
      </c>
      <c r="P366" s="91" t="s">
        <v>32</v>
      </c>
      <c r="Q366" s="90" t="s">
        <v>4742</v>
      </c>
    </row>
    <row r="367" spans="1:17" ht="102.75" hidden="1" thickBot="1" x14ac:dyDescent="0.3">
      <c r="A367" s="15">
        <v>366</v>
      </c>
      <c r="B367" s="47" t="s">
        <v>1264</v>
      </c>
      <c r="C367" s="84">
        <v>891180084</v>
      </c>
      <c r="D367" s="84">
        <v>2</v>
      </c>
      <c r="E367" s="99" t="s">
        <v>1225</v>
      </c>
      <c r="F367" s="87">
        <v>7694101</v>
      </c>
      <c r="G367" s="93">
        <v>9</v>
      </c>
      <c r="H367" s="88" t="s">
        <v>5891</v>
      </c>
      <c r="I367" s="95" t="s">
        <v>5638</v>
      </c>
      <c r="J367" s="71">
        <v>42311</v>
      </c>
      <c r="K367" s="248">
        <v>13892600</v>
      </c>
      <c r="L367" s="2" t="s">
        <v>4030</v>
      </c>
      <c r="M367" s="91" t="s">
        <v>1267</v>
      </c>
      <c r="N367" s="91" t="s">
        <v>30</v>
      </c>
      <c r="O367" s="91" t="s">
        <v>31</v>
      </c>
      <c r="P367" s="91" t="s">
        <v>32</v>
      </c>
      <c r="Q367" s="90" t="s">
        <v>4742</v>
      </c>
    </row>
    <row r="368" spans="1:17" ht="51.75" thickTop="1" x14ac:dyDescent="0.25">
      <c r="A368" s="9">
        <v>367</v>
      </c>
      <c r="B368" s="47" t="s">
        <v>1264</v>
      </c>
      <c r="C368" s="84">
        <v>891180084</v>
      </c>
      <c r="D368" s="84">
        <v>2</v>
      </c>
      <c r="E368" s="99" t="s">
        <v>5639</v>
      </c>
      <c r="F368" s="87">
        <v>75076362</v>
      </c>
      <c r="G368" s="93">
        <v>0</v>
      </c>
      <c r="H368" s="88" t="s">
        <v>5892</v>
      </c>
      <c r="I368" s="95" t="s">
        <v>5640</v>
      </c>
      <c r="J368" s="71">
        <v>42307</v>
      </c>
      <c r="K368" s="248">
        <v>1861440</v>
      </c>
      <c r="L368" s="2" t="s">
        <v>647</v>
      </c>
      <c r="M368" s="91" t="s">
        <v>1267</v>
      </c>
      <c r="N368" s="91" t="s">
        <v>30</v>
      </c>
      <c r="O368" s="91" t="s">
        <v>31</v>
      </c>
      <c r="P368" s="91" t="s">
        <v>32</v>
      </c>
      <c r="Q368" s="90" t="s">
        <v>4844</v>
      </c>
    </row>
    <row r="369" spans="1:17" ht="115.5" thickBot="1" x14ac:dyDescent="0.3">
      <c r="A369" s="15">
        <v>368</v>
      </c>
      <c r="B369" s="47" t="s">
        <v>1264</v>
      </c>
      <c r="C369" s="84">
        <v>891180084</v>
      </c>
      <c r="D369" s="84">
        <v>2</v>
      </c>
      <c r="E369" s="99" t="s">
        <v>5641</v>
      </c>
      <c r="F369" s="94">
        <v>9187372</v>
      </c>
      <c r="G369" s="93">
        <v>7</v>
      </c>
      <c r="H369" s="88" t="s">
        <v>5893</v>
      </c>
      <c r="I369" s="95" t="s">
        <v>5642</v>
      </c>
      <c r="J369" s="71">
        <v>42311</v>
      </c>
      <c r="K369" s="248">
        <v>3010280</v>
      </c>
      <c r="L369" s="2" t="s">
        <v>647</v>
      </c>
      <c r="M369" s="91" t="s">
        <v>1267</v>
      </c>
      <c r="N369" s="91" t="s">
        <v>30</v>
      </c>
      <c r="O369" s="91" t="s">
        <v>31</v>
      </c>
      <c r="P369" s="91" t="s">
        <v>32</v>
      </c>
      <c r="Q369" s="90" t="s">
        <v>4844</v>
      </c>
    </row>
    <row r="370" spans="1:17" ht="128.25" thickTop="1" x14ac:dyDescent="0.25">
      <c r="A370" s="9">
        <v>369</v>
      </c>
      <c r="B370" s="47" t="s">
        <v>1264</v>
      </c>
      <c r="C370" s="84">
        <v>891180084</v>
      </c>
      <c r="D370" s="84">
        <v>2</v>
      </c>
      <c r="E370" s="99" t="s">
        <v>5643</v>
      </c>
      <c r="F370" s="87">
        <v>19078054</v>
      </c>
      <c r="G370" s="93">
        <v>2</v>
      </c>
      <c r="H370" s="88" t="s">
        <v>5894</v>
      </c>
      <c r="I370" s="95" t="s">
        <v>5644</v>
      </c>
      <c r="J370" s="71">
        <v>42311</v>
      </c>
      <c r="K370" s="248">
        <v>3010280</v>
      </c>
      <c r="L370" s="2" t="s">
        <v>647</v>
      </c>
      <c r="M370" s="91" t="s">
        <v>1267</v>
      </c>
      <c r="N370" s="91" t="s">
        <v>30</v>
      </c>
      <c r="O370" s="91" t="s">
        <v>31</v>
      </c>
      <c r="P370" s="91" t="s">
        <v>32</v>
      </c>
      <c r="Q370" s="90" t="s">
        <v>4844</v>
      </c>
    </row>
    <row r="371" spans="1:17" ht="128.25" thickBot="1" x14ac:dyDescent="0.3">
      <c r="A371" s="15">
        <v>370</v>
      </c>
      <c r="B371" s="47" t="s">
        <v>1264</v>
      </c>
      <c r="C371" s="84">
        <v>891180084</v>
      </c>
      <c r="D371" s="84">
        <v>2</v>
      </c>
      <c r="E371" s="99" t="s">
        <v>5645</v>
      </c>
      <c r="F371" s="87">
        <v>41522255</v>
      </c>
      <c r="G371" s="93">
        <v>0</v>
      </c>
      <c r="H371" s="88" t="s">
        <v>5895</v>
      </c>
      <c r="I371" s="95" t="s">
        <v>5646</v>
      </c>
      <c r="J371" s="71">
        <v>42311</v>
      </c>
      <c r="K371" s="248">
        <v>2679196</v>
      </c>
      <c r="L371" s="2" t="s">
        <v>647</v>
      </c>
      <c r="M371" s="91" t="s">
        <v>1267</v>
      </c>
      <c r="N371" s="91" t="s">
        <v>30</v>
      </c>
      <c r="O371" s="91" t="s">
        <v>31</v>
      </c>
      <c r="P371" s="91" t="s">
        <v>32</v>
      </c>
      <c r="Q371" s="90" t="s">
        <v>4844</v>
      </c>
    </row>
    <row r="372" spans="1:17" ht="39.75" thickTop="1" x14ac:dyDescent="0.25">
      <c r="A372" s="9">
        <v>371</v>
      </c>
      <c r="B372" s="47" t="s">
        <v>1264</v>
      </c>
      <c r="C372" s="84">
        <v>891180084</v>
      </c>
      <c r="D372" s="84">
        <v>2</v>
      </c>
      <c r="E372" s="99" t="s">
        <v>5647</v>
      </c>
      <c r="F372" s="87">
        <v>80363462</v>
      </c>
      <c r="G372" s="93">
        <v>8</v>
      </c>
      <c r="H372" s="88" t="s">
        <v>5896</v>
      </c>
      <c r="I372" s="95" t="s">
        <v>5648</v>
      </c>
      <c r="J372" s="71">
        <v>42314</v>
      </c>
      <c r="K372" s="248">
        <v>5769600</v>
      </c>
      <c r="L372" s="2" t="s">
        <v>647</v>
      </c>
      <c r="M372" s="91" t="s">
        <v>1267</v>
      </c>
      <c r="N372" s="91" t="s">
        <v>30</v>
      </c>
      <c r="O372" s="91" t="s">
        <v>31</v>
      </c>
      <c r="P372" s="91" t="s">
        <v>32</v>
      </c>
      <c r="Q372" s="90" t="s">
        <v>4844</v>
      </c>
    </row>
    <row r="373" spans="1:17" ht="115.5" thickBot="1" x14ac:dyDescent="0.3">
      <c r="A373" s="15">
        <v>372</v>
      </c>
      <c r="B373" s="47" t="s">
        <v>1264</v>
      </c>
      <c r="C373" s="84">
        <v>891180084</v>
      </c>
      <c r="D373" s="84">
        <v>2</v>
      </c>
      <c r="E373" s="99" t="s">
        <v>5649</v>
      </c>
      <c r="F373" s="87">
        <v>40018522</v>
      </c>
      <c r="G373" s="93">
        <v>8</v>
      </c>
      <c r="H373" s="88" t="s">
        <v>5897</v>
      </c>
      <c r="I373" s="95" t="s">
        <v>5650</v>
      </c>
      <c r="J373" s="71">
        <v>42313</v>
      </c>
      <c r="K373" s="248">
        <v>2197954</v>
      </c>
      <c r="L373" s="2" t="s">
        <v>647</v>
      </c>
      <c r="M373" s="91" t="s">
        <v>1267</v>
      </c>
      <c r="N373" s="91" t="s">
        <v>30</v>
      </c>
      <c r="O373" s="91" t="s">
        <v>31</v>
      </c>
      <c r="P373" s="91" t="s">
        <v>32</v>
      </c>
      <c r="Q373" s="90" t="s">
        <v>1556</v>
      </c>
    </row>
    <row r="374" spans="1:17" ht="128.25" thickTop="1" x14ac:dyDescent="0.25">
      <c r="A374" s="9">
        <v>373</v>
      </c>
      <c r="B374" s="47" t="s">
        <v>1264</v>
      </c>
      <c r="C374" s="84">
        <v>891180084</v>
      </c>
      <c r="D374" s="84">
        <v>2</v>
      </c>
      <c r="E374" s="99" t="s">
        <v>4774</v>
      </c>
      <c r="F374" s="87">
        <v>12116996</v>
      </c>
      <c r="G374" s="93">
        <v>3</v>
      </c>
      <c r="H374" s="88" t="s">
        <v>5898</v>
      </c>
      <c r="I374" s="95" t="s">
        <v>5651</v>
      </c>
      <c r="J374" s="71">
        <v>42317</v>
      </c>
      <c r="K374" s="248">
        <v>1798326</v>
      </c>
      <c r="L374" s="2" t="s">
        <v>647</v>
      </c>
      <c r="M374" s="91" t="s">
        <v>1267</v>
      </c>
      <c r="N374" s="91" t="s">
        <v>30</v>
      </c>
      <c r="O374" s="91" t="s">
        <v>31</v>
      </c>
      <c r="P374" s="91" t="s">
        <v>32</v>
      </c>
      <c r="Q374" s="90" t="s">
        <v>1556</v>
      </c>
    </row>
    <row r="375" spans="1:17" ht="115.5" thickBot="1" x14ac:dyDescent="0.3">
      <c r="A375" s="15">
        <v>374</v>
      </c>
      <c r="B375" s="47" t="s">
        <v>1264</v>
      </c>
      <c r="C375" s="84">
        <v>891180084</v>
      </c>
      <c r="D375" s="84">
        <v>2</v>
      </c>
      <c r="E375" s="99" t="s">
        <v>1360</v>
      </c>
      <c r="F375" s="87">
        <v>19164189</v>
      </c>
      <c r="G375" s="93">
        <v>6</v>
      </c>
      <c r="H375" s="88" t="s">
        <v>5899</v>
      </c>
      <c r="I375" s="95" t="s">
        <v>5652</v>
      </c>
      <c r="J375" s="71">
        <v>42320</v>
      </c>
      <c r="K375" s="248">
        <v>2382776</v>
      </c>
      <c r="L375" s="2" t="s">
        <v>647</v>
      </c>
      <c r="M375" s="91" t="s">
        <v>1267</v>
      </c>
      <c r="N375" s="91" t="s">
        <v>30</v>
      </c>
      <c r="O375" s="91" t="s">
        <v>31</v>
      </c>
      <c r="P375" s="91" t="s">
        <v>32</v>
      </c>
      <c r="Q375" s="90" t="s">
        <v>1556</v>
      </c>
    </row>
    <row r="376" spans="1:17" ht="128.25" thickTop="1" x14ac:dyDescent="0.25">
      <c r="A376" s="9">
        <v>375</v>
      </c>
      <c r="B376" s="47" t="s">
        <v>1264</v>
      </c>
      <c r="C376" s="84">
        <v>891180084</v>
      </c>
      <c r="D376" s="84">
        <v>2</v>
      </c>
      <c r="E376" s="99" t="s">
        <v>4805</v>
      </c>
      <c r="F376" s="94">
        <v>12114696</v>
      </c>
      <c r="G376" s="93">
        <v>1</v>
      </c>
      <c r="H376" s="88" t="s">
        <v>5900</v>
      </c>
      <c r="I376" s="95" t="s">
        <v>5653</v>
      </c>
      <c r="J376" s="71">
        <v>42321</v>
      </c>
      <c r="K376" s="248">
        <v>1130166</v>
      </c>
      <c r="L376" s="2" t="s">
        <v>647</v>
      </c>
      <c r="M376" s="91" t="s">
        <v>1267</v>
      </c>
      <c r="N376" s="91" t="s">
        <v>30</v>
      </c>
      <c r="O376" s="91" t="s">
        <v>31</v>
      </c>
      <c r="P376" s="91" t="s">
        <v>32</v>
      </c>
      <c r="Q376" s="90" t="s">
        <v>1556</v>
      </c>
    </row>
    <row r="377" spans="1:17" ht="115.5" thickBot="1" x14ac:dyDescent="0.3">
      <c r="A377" s="15">
        <v>376</v>
      </c>
      <c r="B377" s="47" t="s">
        <v>1264</v>
      </c>
      <c r="C377" s="84">
        <v>891180084</v>
      </c>
      <c r="D377" s="84">
        <v>2</v>
      </c>
      <c r="E377" s="93" t="s">
        <v>5478</v>
      </c>
      <c r="F377" s="87">
        <v>17192032</v>
      </c>
      <c r="G377" s="93">
        <v>0</v>
      </c>
      <c r="H377" s="88" t="s">
        <v>5901</v>
      </c>
      <c r="I377" s="95" t="s">
        <v>5813</v>
      </c>
      <c r="J377" s="71">
        <v>42321</v>
      </c>
      <c r="K377" s="248">
        <v>930720</v>
      </c>
      <c r="L377" s="2" t="s">
        <v>647</v>
      </c>
      <c r="M377" s="91" t="s">
        <v>1267</v>
      </c>
      <c r="N377" s="91" t="s">
        <v>30</v>
      </c>
      <c r="O377" s="91" t="s">
        <v>31</v>
      </c>
      <c r="P377" s="91" t="s">
        <v>32</v>
      </c>
      <c r="Q377" s="90" t="s">
        <v>4742</v>
      </c>
    </row>
    <row r="378" spans="1:17" ht="167.25" thickTop="1" thickBot="1" x14ac:dyDescent="0.3">
      <c r="A378" s="9">
        <v>377</v>
      </c>
      <c r="B378" s="47" t="s">
        <v>1264</v>
      </c>
      <c r="C378" s="84">
        <v>891180084</v>
      </c>
      <c r="D378" s="84">
        <v>2</v>
      </c>
      <c r="E378" s="99" t="s">
        <v>5654</v>
      </c>
      <c r="F378" s="87">
        <v>55176689</v>
      </c>
      <c r="G378" s="93">
        <v>1</v>
      </c>
      <c r="H378" s="88" t="s">
        <v>5902</v>
      </c>
      <c r="I378" s="95" t="s">
        <v>5655</v>
      </c>
      <c r="J378" s="71">
        <v>42321</v>
      </c>
      <c r="K378" s="248">
        <v>1500000</v>
      </c>
      <c r="L378" s="2" t="s">
        <v>647</v>
      </c>
      <c r="M378" s="91" t="s">
        <v>1267</v>
      </c>
      <c r="N378" s="91" t="s">
        <v>30</v>
      </c>
      <c r="O378" s="91" t="s">
        <v>31</v>
      </c>
      <c r="P378" s="91" t="s">
        <v>32</v>
      </c>
      <c r="Q378" s="90" t="s">
        <v>3752</v>
      </c>
    </row>
    <row r="379" spans="1:17" ht="64.5" hidden="1" thickBot="1" x14ac:dyDescent="0.3">
      <c r="A379" s="15">
        <v>378</v>
      </c>
      <c r="B379" s="47" t="s">
        <v>1264</v>
      </c>
      <c r="C379" s="84">
        <v>891180084</v>
      </c>
      <c r="D379" s="84">
        <v>2</v>
      </c>
      <c r="E379" s="99" t="s">
        <v>5656</v>
      </c>
      <c r="F379" s="87">
        <v>17162094</v>
      </c>
      <c r="G379" s="93">
        <v>7</v>
      </c>
      <c r="H379" s="88" t="s">
        <v>5903</v>
      </c>
      <c r="I379" s="95" t="s">
        <v>5657</v>
      </c>
      <c r="J379" s="71">
        <v>42321</v>
      </c>
      <c r="K379" s="248">
        <v>8946000</v>
      </c>
      <c r="L379" s="2" t="s">
        <v>4030</v>
      </c>
      <c r="M379" s="91" t="s">
        <v>1267</v>
      </c>
      <c r="N379" s="91" t="s">
        <v>30</v>
      </c>
      <c r="O379" s="91" t="s">
        <v>31</v>
      </c>
      <c r="P379" s="91" t="s">
        <v>32</v>
      </c>
      <c r="Q379" s="90" t="s">
        <v>3752</v>
      </c>
    </row>
    <row r="380" spans="1:17" ht="129" thickTop="1" thickBot="1" x14ac:dyDescent="0.3">
      <c r="A380" s="9">
        <v>379</v>
      </c>
      <c r="B380" s="47" t="s">
        <v>1264</v>
      </c>
      <c r="C380" s="84">
        <v>891180084</v>
      </c>
      <c r="D380" s="84">
        <v>2</v>
      </c>
      <c r="E380" s="99" t="s">
        <v>4771</v>
      </c>
      <c r="F380" s="87">
        <v>4924220</v>
      </c>
      <c r="G380" s="93">
        <v>4</v>
      </c>
      <c r="H380" s="88" t="s">
        <v>5904</v>
      </c>
      <c r="I380" s="95" t="s">
        <v>5814</v>
      </c>
      <c r="J380" s="71">
        <v>42321</v>
      </c>
      <c r="K380" s="248">
        <v>1396080</v>
      </c>
      <c r="L380" s="2" t="s">
        <v>647</v>
      </c>
      <c r="M380" s="91" t="s">
        <v>1267</v>
      </c>
      <c r="N380" s="91" t="s">
        <v>30</v>
      </c>
      <c r="O380" s="91" t="s">
        <v>31</v>
      </c>
      <c r="P380" s="91" t="s">
        <v>32</v>
      </c>
      <c r="Q380" s="90" t="s">
        <v>4742</v>
      </c>
    </row>
    <row r="381" spans="1:17" ht="77.25" hidden="1" thickBot="1" x14ac:dyDescent="0.3">
      <c r="A381" s="15">
        <v>380</v>
      </c>
      <c r="B381" s="47" t="s">
        <v>1264</v>
      </c>
      <c r="C381" s="84">
        <v>891180084</v>
      </c>
      <c r="D381" s="84">
        <v>2</v>
      </c>
      <c r="E381" s="99" t="s">
        <v>4964</v>
      </c>
      <c r="F381" s="87">
        <v>12109451</v>
      </c>
      <c r="G381" s="93">
        <v>2</v>
      </c>
      <c r="H381" s="88" t="s">
        <v>5905</v>
      </c>
      <c r="I381" s="95" t="s">
        <v>5658</v>
      </c>
      <c r="J381" s="71">
        <v>42333</v>
      </c>
      <c r="K381" s="248">
        <v>500000</v>
      </c>
      <c r="L381" s="2" t="s">
        <v>288</v>
      </c>
      <c r="M381" s="91" t="s">
        <v>1267</v>
      </c>
      <c r="N381" s="91" t="s">
        <v>30</v>
      </c>
      <c r="O381" s="91" t="s">
        <v>31</v>
      </c>
      <c r="P381" s="91" t="s">
        <v>32</v>
      </c>
      <c r="Q381" s="90" t="s">
        <v>4742</v>
      </c>
    </row>
    <row r="382" spans="1:17" ht="90.75" hidden="1" thickTop="1" thickBot="1" x14ac:dyDescent="0.3">
      <c r="A382" s="9">
        <v>381</v>
      </c>
      <c r="B382" s="47" t="s">
        <v>1264</v>
      </c>
      <c r="C382" s="84">
        <v>891180084</v>
      </c>
      <c r="D382" s="84">
        <v>2</v>
      </c>
      <c r="E382" s="93" t="s">
        <v>370</v>
      </c>
      <c r="F382" s="87">
        <v>12094697</v>
      </c>
      <c r="G382" s="93">
        <v>1</v>
      </c>
      <c r="H382" s="88" t="s">
        <v>5906</v>
      </c>
      <c r="I382" s="95" t="s">
        <v>5659</v>
      </c>
      <c r="J382" s="71">
        <v>42334</v>
      </c>
      <c r="K382" s="248">
        <v>1000000</v>
      </c>
      <c r="L382" s="2" t="s">
        <v>4030</v>
      </c>
      <c r="M382" s="91" t="s">
        <v>1267</v>
      </c>
      <c r="N382" s="91" t="s">
        <v>30</v>
      </c>
      <c r="O382" s="91" t="s">
        <v>31</v>
      </c>
      <c r="P382" s="91" t="s">
        <v>32</v>
      </c>
      <c r="Q382" s="90" t="s">
        <v>4742</v>
      </c>
    </row>
    <row r="383" spans="1:17" ht="90" hidden="1" thickBot="1" x14ac:dyDescent="0.3">
      <c r="A383" s="15">
        <v>382</v>
      </c>
      <c r="B383" s="47" t="s">
        <v>1264</v>
      </c>
      <c r="C383" s="84">
        <v>891180084</v>
      </c>
      <c r="D383" s="84">
        <v>2</v>
      </c>
      <c r="E383" s="99" t="s">
        <v>2006</v>
      </c>
      <c r="F383" s="87">
        <v>7728828</v>
      </c>
      <c r="G383" s="93">
        <v>2</v>
      </c>
      <c r="H383" s="88" t="s">
        <v>5907</v>
      </c>
      <c r="I383" s="95" t="s">
        <v>5660</v>
      </c>
      <c r="J383" s="71">
        <v>42334</v>
      </c>
      <c r="K383" s="248">
        <v>986286</v>
      </c>
      <c r="L383" s="2" t="s">
        <v>4030</v>
      </c>
      <c r="M383" s="91" t="s">
        <v>1267</v>
      </c>
      <c r="N383" s="91" t="s">
        <v>30</v>
      </c>
      <c r="O383" s="91" t="s">
        <v>31</v>
      </c>
      <c r="P383" s="91" t="s">
        <v>32</v>
      </c>
      <c r="Q383" s="90" t="s">
        <v>4742</v>
      </c>
    </row>
    <row r="384" spans="1:17" ht="141" thickTop="1" x14ac:dyDescent="0.25">
      <c r="A384" s="9">
        <v>383</v>
      </c>
      <c r="B384" s="47" t="s">
        <v>1264</v>
      </c>
      <c r="C384" s="84">
        <v>891180084</v>
      </c>
      <c r="D384" s="84">
        <v>2</v>
      </c>
      <c r="E384" s="99" t="s">
        <v>5032</v>
      </c>
      <c r="F384" s="87">
        <v>36065821</v>
      </c>
      <c r="G384" s="93">
        <v>0</v>
      </c>
      <c r="H384" s="88" t="s">
        <v>5908</v>
      </c>
      <c r="I384" s="95" t="s">
        <v>5661</v>
      </c>
      <c r="J384" s="71">
        <v>42334</v>
      </c>
      <c r="K384" s="248">
        <v>1500000</v>
      </c>
      <c r="L384" s="2" t="s">
        <v>647</v>
      </c>
      <c r="M384" s="91" t="s">
        <v>1267</v>
      </c>
      <c r="N384" s="91" t="s">
        <v>30</v>
      </c>
      <c r="O384" s="91" t="s">
        <v>31</v>
      </c>
      <c r="P384" s="91" t="s">
        <v>32</v>
      </c>
      <c r="Q384" s="90" t="s">
        <v>3752</v>
      </c>
    </row>
    <row r="385" spans="1:17" ht="204.75" thickBot="1" x14ac:dyDescent="0.3">
      <c r="A385" s="15">
        <v>384</v>
      </c>
      <c r="B385" s="47" t="s">
        <v>1264</v>
      </c>
      <c r="C385" s="84">
        <v>891180084</v>
      </c>
      <c r="D385" s="84">
        <v>2</v>
      </c>
      <c r="E385" s="99" t="s">
        <v>5654</v>
      </c>
      <c r="F385" s="87">
        <v>55176689</v>
      </c>
      <c r="G385" s="93">
        <v>1</v>
      </c>
      <c r="H385" s="88" t="s">
        <v>5909</v>
      </c>
      <c r="I385" s="95" t="s">
        <v>5662</v>
      </c>
      <c r="J385" s="71">
        <v>42334</v>
      </c>
      <c r="K385" s="248">
        <v>1500000</v>
      </c>
      <c r="L385" s="2" t="s">
        <v>647</v>
      </c>
      <c r="M385" s="91" t="s">
        <v>1267</v>
      </c>
      <c r="N385" s="91" t="s">
        <v>30</v>
      </c>
      <c r="O385" s="91" t="s">
        <v>31</v>
      </c>
      <c r="P385" s="91" t="s">
        <v>32</v>
      </c>
      <c r="Q385" s="90" t="s">
        <v>3752</v>
      </c>
    </row>
    <row r="386" spans="1:17" ht="153.75" thickTop="1" x14ac:dyDescent="0.25">
      <c r="A386" s="9">
        <v>385</v>
      </c>
      <c r="B386" s="47" t="s">
        <v>1264</v>
      </c>
      <c r="C386" s="84">
        <v>891180084</v>
      </c>
      <c r="D386" s="84">
        <v>2</v>
      </c>
      <c r="E386" s="99" t="s">
        <v>5069</v>
      </c>
      <c r="F386" s="87">
        <v>26427386</v>
      </c>
      <c r="G386" s="93">
        <v>6</v>
      </c>
      <c r="H386" s="88" t="s">
        <v>5910</v>
      </c>
      <c r="I386" s="95" t="s">
        <v>5663</v>
      </c>
      <c r="J386" s="71">
        <v>42334</v>
      </c>
      <c r="K386" s="248">
        <v>1500000</v>
      </c>
      <c r="L386" s="2" t="s">
        <v>647</v>
      </c>
      <c r="M386" s="91" t="s">
        <v>1267</v>
      </c>
      <c r="N386" s="91" t="s">
        <v>30</v>
      </c>
      <c r="O386" s="91" t="s">
        <v>31</v>
      </c>
      <c r="P386" s="91" t="s">
        <v>32</v>
      </c>
      <c r="Q386" s="90" t="s">
        <v>3752</v>
      </c>
    </row>
    <row r="387" spans="1:17" ht="192" thickBot="1" x14ac:dyDescent="0.3">
      <c r="A387" s="15">
        <v>386</v>
      </c>
      <c r="B387" s="47" t="s">
        <v>1264</v>
      </c>
      <c r="C387" s="84">
        <v>891180084</v>
      </c>
      <c r="D387" s="84">
        <v>2</v>
      </c>
      <c r="E387" s="99" t="s">
        <v>5664</v>
      </c>
      <c r="F387" s="87">
        <v>7698786</v>
      </c>
      <c r="G387" s="93">
        <v>1</v>
      </c>
      <c r="H387" s="88" t="s">
        <v>5911</v>
      </c>
      <c r="I387" s="95" t="s">
        <v>5665</v>
      </c>
      <c r="J387" s="71">
        <v>42334</v>
      </c>
      <c r="K387" s="248">
        <v>1500000</v>
      </c>
      <c r="L387" s="2" t="s">
        <v>647</v>
      </c>
      <c r="M387" s="91" t="s">
        <v>1267</v>
      </c>
      <c r="N387" s="91" t="s">
        <v>30</v>
      </c>
      <c r="O387" s="91" t="s">
        <v>31</v>
      </c>
      <c r="P387" s="91" t="s">
        <v>32</v>
      </c>
      <c r="Q387" s="90"/>
    </row>
    <row r="388" spans="1:17" ht="167.25" thickTop="1" thickBot="1" x14ac:dyDescent="0.3">
      <c r="A388" s="9">
        <v>387</v>
      </c>
      <c r="B388" s="47" t="s">
        <v>1264</v>
      </c>
      <c r="C388" s="84">
        <v>891180084</v>
      </c>
      <c r="D388" s="84">
        <v>2</v>
      </c>
      <c r="E388" s="99" t="s">
        <v>5666</v>
      </c>
      <c r="F388" s="87">
        <v>71644366</v>
      </c>
      <c r="G388" s="93">
        <v>2</v>
      </c>
      <c r="H388" s="88" t="s">
        <v>5912</v>
      </c>
      <c r="I388" s="95" t="s">
        <v>5667</v>
      </c>
      <c r="J388" s="71">
        <v>42334</v>
      </c>
      <c r="K388" s="248">
        <v>1500000</v>
      </c>
      <c r="L388" s="2" t="s">
        <v>647</v>
      </c>
      <c r="M388" s="91" t="s">
        <v>1267</v>
      </c>
      <c r="N388" s="91" t="s">
        <v>30</v>
      </c>
      <c r="O388" s="91" t="s">
        <v>31</v>
      </c>
      <c r="P388" s="91" t="s">
        <v>32</v>
      </c>
      <c r="Q388" s="90" t="s">
        <v>3752</v>
      </c>
    </row>
    <row r="389" spans="1:17" ht="90" hidden="1" thickBot="1" x14ac:dyDescent="0.3">
      <c r="A389" s="15">
        <v>388</v>
      </c>
      <c r="B389" s="47" t="s">
        <v>1264</v>
      </c>
      <c r="C389" s="84">
        <v>891180084</v>
      </c>
      <c r="D389" s="84">
        <v>2</v>
      </c>
      <c r="E389" s="99" t="s">
        <v>1076</v>
      </c>
      <c r="F389" s="87">
        <v>7687792</v>
      </c>
      <c r="G389" s="93">
        <v>9</v>
      </c>
      <c r="H389" s="88" t="s">
        <v>5913</v>
      </c>
      <c r="I389" s="95" t="s">
        <v>5668</v>
      </c>
      <c r="J389" s="71">
        <v>42334</v>
      </c>
      <c r="K389" s="248">
        <v>2157600</v>
      </c>
      <c r="L389" s="2" t="s">
        <v>4030</v>
      </c>
      <c r="M389" s="91" t="s">
        <v>1267</v>
      </c>
      <c r="N389" s="91" t="s">
        <v>30</v>
      </c>
      <c r="O389" s="91" t="s">
        <v>31</v>
      </c>
      <c r="P389" s="91" t="s">
        <v>32</v>
      </c>
      <c r="Q389" s="90" t="s">
        <v>1556</v>
      </c>
    </row>
    <row r="390" spans="1:17" ht="103.5" hidden="1" thickTop="1" thickBot="1" x14ac:dyDescent="0.3">
      <c r="A390" s="9">
        <v>389</v>
      </c>
      <c r="B390" s="47" t="s">
        <v>1264</v>
      </c>
      <c r="C390" s="84">
        <v>891180084</v>
      </c>
      <c r="D390" s="84">
        <v>2</v>
      </c>
      <c r="E390" s="99" t="s">
        <v>5669</v>
      </c>
      <c r="F390" s="87">
        <v>830053091</v>
      </c>
      <c r="G390" s="93">
        <v>9</v>
      </c>
      <c r="H390" s="88" t="s">
        <v>5914</v>
      </c>
      <c r="I390" s="95" t="s">
        <v>5670</v>
      </c>
      <c r="J390" s="71">
        <v>42340</v>
      </c>
      <c r="K390" s="248">
        <v>1999200</v>
      </c>
      <c r="L390" s="2" t="s">
        <v>4030</v>
      </c>
      <c r="M390" s="91" t="s">
        <v>1267</v>
      </c>
      <c r="N390" s="91" t="s">
        <v>30</v>
      </c>
      <c r="O390" s="91" t="s">
        <v>31</v>
      </c>
      <c r="P390" s="91" t="s">
        <v>32</v>
      </c>
      <c r="Q390" s="90" t="s">
        <v>1556</v>
      </c>
    </row>
    <row r="391" spans="1:17" ht="90" hidden="1" thickBot="1" x14ac:dyDescent="0.3">
      <c r="A391" s="15">
        <v>390</v>
      </c>
      <c r="B391" s="47" t="s">
        <v>1264</v>
      </c>
      <c r="C391" s="84">
        <v>891180084</v>
      </c>
      <c r="D391" s="84">
        <v>2</v>
      </c>
      <c r="E391" s="99" t="s">
        <v>1943</v>
      </c>
      <c r="F391" s="87">
        <v>55164184</v>
      </c>
      <c r="G391" s="93">
        <v>0</v>
      </c>
      <c r="H391" s="88" t="s">
        <v>5915</v>
      </c>
      <c r="I391" s="95" t="s">
        <v>5671</v>
      </c>
      <c r="J391" s="71">
        <v>42338</v>
      </c>
      <c r="K391" s="248">
        <v>5000000</v>
      </c>
      <c r="L391" s="2" t="s">
        <v>4030</v>
      </c>
      <c r="M391" s="91" t="s">
        <v>1267</v>
      </c>
      <c r="N391" s="91" t="s">
        <v>30</v>
      </c>
      <c r="O391" s="91" t="s">
        <v>31</v>
      </c>
      <c r="P391" s="91" t="s">
        <v>32</v>
      </c>
      <c r="Q391" s="90" t="s">
        <v>1556</v>
      </c>
    </row>
    <row r="392" spans="1:17" ht="102.75" thickTop="1" x14ac:dyDescent="0.25">
      <c r="A392" s="9">
        <v>391</v>
      </c>
      <c r="B392" s="47" t="s">
        <v>1264</v>
      </c>
      <c r="C392" s="84">
        <v>891180084</v>
      </c>
      <c r="D392" s="84">
        <v>2</v>
      </c>
      <c r="E392" s="99" t="s">
        <v>4537</v>
      </c>
      <c r="F392" s="87">
        <v>1075227631</v>
      </c>
      <c r="G392" s="93">
        <v>7</v>
      </c>
      <c r="H392" s="88" t="s">
        <v>5916</v>
      </c>
      <c r="I392" s="95" t="s">
        <v>5672</v>
      </c>
      <c r="J392" s="71">
        <v>42338</v>
      </c>
      <c r="K392" s="248">
        <v>800000</v>
      </c>
      <c r="L392" s="2" t="s">
        <v>647</v>
      </c>
      <c r="M392" s="91" t="s">
        <v>1267</v>
      </c>
      <c r="N392" s="91" t="s">
        <v>30</v>
      </c>
      <c r="O392" s="91" t="s">
        <v>31</v>
      </c>
      <c r="P392" s="91" t="s">
        <v>32</v>
      </c>
      <c r="Q392" s="90" t="s">
        <v>1556</v>
      </c>
    </row>
    <row r="393" spans="1:17" ht="140.25" x14ac:dyDescent="0.25">
      <c r="A393" s="15">
        <v>392</v>
      </c>
      <c r="B393" s="47" t="s">
        <v>1264</v>
      </c>
      <c r="C393" s="84">
        <v>891180084</v>
      </c>
      <c r="D393" s="84">
        <v>2</v>
      </c>
      <c r="E393" s="99" t="s">
        <v>1360</v>
      </c>
      <c r="F393" s="87">
        <v>19164189</v>
      </c>
      <c r="G393" s="93">
        <v>6</v>
      </c>
      <c r="H393" s="88" t="s">
        <v>5917</v>
      </c>
      <c r="I393" s="95" t="s">
        <v>5673</v>
      </c>
      <c r="J393" s="71">
        <v>42339</v>
      </c>
      <c r="K393" s="248">
        <v>866464</v>
      </c>
      <c r="L393" s="2" t="s">
        <v>647</v>
      </c>
      <c r="M393" s="91" t="s">
        <v>1267</v>
      </c>
      <c r="N393" s="91" t="s">
        <v>30</v>
      </c>
      <c r="O393" s="91" t="s">
        <v>31</v>
      </c>
      <c r="P393" s="91" t="s">
        <v>32</v>
      </c>
      <c r="Q393" s="90" t="s">
        <v>1556</v>
      </c>
    </row>
    <row r="394" spans="1:17" ht="51.75" hidden="1" thickTop="1" x14ac:dyDescent="0.25">
      <c r="A394" s="9">
        <v>393</v>
      </c>
      <c r="B394" s="47" t="s">
        <v>1264</v>
      </c>
      <c r="C394" s="84">
        <v>891180084</v>
      </c>
      <c r="D394" s="84">
        <v>2</v>
      </c>
      <c r="E394" s="99" t="s">
        <v>5674</v>
      </c>
      <c r="F394" s="87">
        <v>36157074</v>
      </c>
      <c r="G394" s="93">
        <v>0</v>
      </c>
      <c r="H394" s="88" t="s">
        <v>5918</v>
      </c>
      <c r="I394" s="95" t="s">
        <v>5675</v>
      </c>
      <c r="J394" s="71">
        <v>42339</v>
      </c>
      <c r="K394" s="248">
        <v>3300000</v>
      </c>
      <c r="L394" s="2" t="s">
        <v>288</v>
      </c>
      <c r="M394" s="91" t="s">
        <v>1267</v>
      </c>
      <c r="N394" s="91" t="s">
        <v>30</v>
      </c>
      <c r="O394" s="91" t="s">
        <v>31</v>
      </c>
      <c r="P394" s="91" t="s">
        <v>32</v>
      </c>
      <c r="Q394" s="90" t="s">
        <v>4742</v>
      </c>
    </row>
    <row r="395" spans="1:17" ht="51" x14ac:dyDescent="0.25">
      <c r="A395" s="15">
        <v>394</v>
      </c>
      <c r="B395" s="47" t="s">
        <v>1264</v>
      </c>
      <c r="C395" s="84">
        <v>891180084</v>
      </c>
      <c r="D395" s="84">
        <v>2</v>
      </c>
      <c r="E395" s="99" t="s">
        <v>4848</v>
      </c>
      <c r="F395" s="87">
        <v>19290014</v>
      </c>
      <c r="G395" s="93">
        <v>5</v>
      </c>
      <c r="H395" s="88" t="s">
        <v>5919</v>
      </c>
      <c r="I395" s="95" t="s">
        <v>5676</v>
      </c>
      <c r="J395" s="71">
        <v>42339</v>
      </c>
      <c r="K395" s="248">
        <v>2284000</v>
      </c>
      <c r="L395" s="2" t="s">
        <v>647</v>
      </c>
      <c r="M395" s="91" t="s">
        <v>1267</v>
      </c>
      <c r="N395" s="91" t="s">
        <v>30</v>
      </c>
      <c r="O395" s="91" t="s">
        <v>31</v>
      </c>
      <c r="P395" s="91" t="s">
        <v>32</v>
      </c>
      <c r="Q395" s="90" t="s">
        <v>4844</v>
      </c>
    </row>
    <row r="396" spans="1:17" ht="51.75" hidden="1" thickTop="1" x14ac:dyDescent="0.25">
      <c r="A396" s="9">
        <v>395</v>
      </c>
      <c r="B396" s="47" t="s">
        <v>1264</v>
      </c>
      <c r="C396" s="84">
        <v>891180084</v>
      </c>
      <c r="D396" s="84">
        <v>2</v>
      </c>
      <c r="E396" s="99" t="s">
        <v>5674</v>
      </c>
      <c r="F396" s="94">
        <v>36157074</v>
      </c>
      <c r="G396" s="93">
        <v>0</v>
      </c>
      <c r="H396" s="88" t="s">
        <v>5920</v>
      </c>
      <c r="I396" s="95" t="s">
        <v>5677</v>
      </c>
      <c r="J396" s="71">
        <v>42339</v>
      </c>
      <c r="K396" s="248">
        <v>9257500</v>
      </c>
      <c r="L396" s="2" t="s">
        <v>288</v>
      </c>
      <c r="M396" s="91" t="s">
        <v>1267</v>
      </c>
      <c r="N396" s="91" t="s">
        <v>30</v>
      </c>
      <c r="O396" s="91" t="s">
        <v>31</v>
      </c>
      <c r="P396" s="91" t="s">
        <v>32</v>
      </c>
      <c r="Q396" s="90" t="s">
        <v>4836</v>
      </c>
    </row>
    <row r="397" spans="1:17" ht="178.5" x14ac:dyDescent="0.25">
      <c r="A397" s="15">
        <v>396</v>
      </c>
      <c r="B397" s="47" t="s">
        <v>1264</v>
      </c>
      <c r="C397" s="84">
        <v>891180084</v>
      </c>
      <c r="D397" s="84">
        <v>2</v>
      </c>
      <c r="E397" s="99" t="s">
        <v>4771</v>
      </c>
      <c r="F397" s="87">
        <v>4924220</v>
      </c>
      <c r="G397" s="93">
        <v>4</v>
      </c>
      <c r="H397" s="88" t="s">
        <v>5921</v>
      </c>
      <c r="I397" s="95" t="s">
        <v>5810</v>
      </c>
      <c r="J397" s="71">
        <v>42340</v>
      </c>
      <c r="K397" s="248">
        <v>1200000</v>
      </c>
      <c r="L397" s="2" t="s">
        <v>647</v>
      </c>
      <c r="M397" s="91" t="s">
        <v>1267</v>
      </c>
      <c r="N397" s="91" t="s">
        <v>30</v>
      </c>
      <c r="O397" s="91" t="s">
        <v>31</v>
      </c>
      <c r="P397" s="91" t="s">
        <v>32</v>
      </c>
      <c r="Q397" s="90" t="s">
        <v>4844</v>
      </c>
    </row>
    <row r="398" spans="1:17" ht="115.5" hidden="1" thickTop="1" x14ac:dyDescent="0.25">
      <c r="A398" s="9">
        <v>397</v>
      </c>
      <c r="B398" s="47" t="s">
        <v>1264</v>
      </c>
      <c r="C398" s="84">
        <v>891180084</v>
      </c>
      <c r="D398" s="84">
        <v>2</v>
      </c>
      <c r="E398" s="99" t="s">
        <v>3844</v>
      </c>
      <c r="F398" s="87">
        <v>1075241426</v>
      </c>
      <c r="G398" s="93">
        <v>1</v>
      </c>
      <c r="H398" s="88" t="s">
        <v>5922</v>
      </c>
      <c r="I398" s="95" t="s">
        <v>5678</v>
      </c>
      <c r="J398" s="71">
        <v>42341</v>
      </c>
      <c r="K398" s="248">
        <v>1108500</v>
      </c>
      <c r="L398" s="2" t="s">
        <v>4030</v>
      </c>
      <c r="M398" s="91" t="s">
        <v>1267</v>
      </c>
      <c r="N398" s="91" t="s">
        <v>30</v>
      </c>
      <c r="O398" s="91" t="s">
        <v>31</v>
      </c>
      <c r="P398" s="91" t="s">
        <v>32</v>
      </c>
      <c r="Q398" s="90" t="s">
        <v>4742</v>
      </c>
    </row>
    <row r="399" spans="1:17" ht="141" thickBot="1" x14ac:dyDescent="0.3">
      <c r="A399" s="15">
        <v>398</v>
      </c>
      <c r="B399" s="47" t="s">
        <v>1264</v>
      </c>
      <c r="C399" s="84">
        <v>891180084</v>
      </c>
      <c r="D399" s="84">
        <v>2</v>
      </c>
      <c r="E399" s="99" t="s">
        <v>5679</v>
      </c>
      <c r="F399" s="87">
        <v>12258496</v>
      </c>
      <c r="G399" s="93">
        <v>1</v>
      </c>
      <c r="H399" s="88" t="s">
        <v>5923</v>
      </c>
      <c r="I399" s="95" t="s">
        <v>5680</v>
      </c>
      <c r="J399" s="71">
        <v>42341</v>
      </c>
      <c r="K399" s="248">
        <v>1500000</v>
      </c>
      <c r="L399" s="2" t="s">
        <v>647</v>
      </c>
      <c r="M399" s="91" t="s">
        <v>1267</v>
      </c>
      <c r="N399" s="91" t="s">
        <v>30</v>
      </c>
      <c r="O399" s="91" t="s">
        <v>31</v>
      </c>
      <c r="P399" s="91" t="s">
        <v>32</v>
      </c>
      <c r="Q399" s="90" t="s">
        <v>4844</v>
      </c>
    </row>
    <row r="400" spans="1:17" ht="90.75" hidden="1" thickTop="1" thickBot="1" x14ac:dyDescent="0.3">
      <c r="A400" s="9">
        <v>399</v>
      </c>
      <c r="B400" s="47" t="s">
        <v>1264</v>
      </c>
      <c r="C400" s="84">
        <v>891180084</v>
      </c>
      <c r="D400" s="84">
        <v>2</v>
      </c>
      <c r="E400" s="99" t="s">
        <v>370</v>
      </c>
      <c r="F400" s="87">
        <v>12094697</v>
      </c>
      <c r="G400" s="93">
        <v>1</v>
      </c>
      <c r="H400" s="88" t="s">
        <v>5924</v>
      </c>
      <c r="I400" s="95" t="s">
        <v>5809</v>
      </c>
      <c r="J400" s="71">
        <v>42341</v>
      </c>
      <c r="K400" s="248">
        <v>943837</v>
      </c>
      <c r="L400" s="2" t="s">
        <v>4030</v>
      </c>
      <c r="M400" s="91" t="s">
        <v>1267</v>
      </c>
      <c r="N400" s="91" t="s">
        <v>30</v>
      </c>
      <c r="O400" s="91" t="s">
        <v>31</v>
      </c>
      <c r="P400" s="91" t="s">
        <v>32</v>
      </c>
      <c r="Q400" s="90" t="s">
        <v>4844</v>
      </c>
    </row>
    <row r="401" spans="1:17" ht="51.75" hidden="1" thickBot="1" x14ac:dyDescent="0.3">
      <c r="A401" s="15">
        <v>400</v>
      </c>
      <c r="B401" s="47" t="s">
        <v>1264</v>
      </c>
      <c r="C401" s="84">
        <v>891180084</v>
      </c>
      <c r="D401" s="84">
        <v>2</v>
      </c>
      <c r="E401" s="99" t="s">
        <v>5681</v>
      </c>
      <c r="F401" s="87">
        <v>41947317</v>
      </c>
      <c r="G401" s="93">
        <v>3</v>
      </c>
      <c r="H401" s="88" t="s">
        <v>5925</v>
      </c>
      <c r="I401" s="95" t="s">
        <v>5682</v>
      </c>
      <c r="J401" s="71">
        <v>42341</v>
      </c>
      <c r="K401" s="248">
        <v>1390000</v>
      </c>
      <c r="L401" s="2" t="s">
        <v>288</v>
      </c>
      <c r="M401" s="91" t="s">
        <v>1267</v>
      </c>
      <c r="N401" s="91" t="s">
        <v>30</v>
      </c>
      <c r="O401" s="91" t="s">
        <v>31</v>
      </c>
      <c r="P401" s="91" t="s">
        <v>32</v>
      </c>
      <c r="Q401" s="90" t="s">
        <v>4844</v>
      </c>
    </row>
    <row r="402" spans="1:17" ht="65.25" hidden="1" thickTop="1" thickBot="1" x14ac:dyDescent="0.3">
      <c r="A402" s="9">
        <v>401</v>
      </c>
      <c r="B402" s="47" t="s">
        <v>1264</v>
      </c>
      <c r="C402" s="84">
        <v>891180084</v>
      </c>
      <c r="D402" s="84">
        <v>2</v>
      </c>
      <c r="E402" s="99" t="s">
        <v>5683</v>
      </c>
      <c r="F402" s="94">
        <v>12108468</v>
      </c>
      <c r="G402" s="93">
        <v>2</v>
      </c>
      <c r="H402" s="88" t="s">
        <v>5926</v>
      </c>
      <c r="I402" s="95" t="s">
        <v>5684</v>
      </c>
      <c r="J402" s="71">
        <v>42342</v>
      </c>
      <c r="K402" s="248">
        <v>1799999</v>
      </c>
      <c r="L402" s="2" t="s">
        <v>4030</v>
      </c>
      <c r="M402" s="91" t="s">
        <v>1267</v>
      </c>
      <c r="N402" s="91" t="s">
        <v>30</v>
      </c>
      <c r="O402" s="91" t="s">
        <v>31</v>
      </c>
      <c r="P402" s="91" t="s">
        <v>32</v>
      </c>
      <c r="Q402" s="90" t="s">
        <v>4844</v>
      </c>
    </row>
    <row r="403" spans="1:17" ht="141" hidden="1" thickBot="1" x14ac:dyDescent="0.3">
      <c r="A403" s="15">
        <v>402</v>
      </c>
      <c r="B403" s="47" t="s">
        <v>1264</v>
      </c>
      <c r="C403" s="84">
        <v>891180084</v>
      </c>
      <c r="D403" s="84">
        <v>2</v>
      </c>
      <c r="E403" s="93" t="s">
        <v>5685</v>
      </c>
      <c r="F403" s="87">
        <v>26628883</v>
      </c>
      <c r="G403" s="93">
        <v>8</v>
      </c>
      <c r="H403" s="88" t="s">
        <v>5927</v>
      </c>
      <c r="I403" s="95" t="s">
        <v>5686</v>
      </c>
      <c r="J403" s="71">
        <v>42342</v>
      </c>
      <c r="K403" s="248">
        <v>4000000</v>
      </c>
      <c r="L403" s="2" t="s">
        <v>288</v>
      </c>
      <c r="M403" s="91" t="s">
        <v>1267</v>
      </c>
      <c r="N403" s="91" t="s">
        <v>30</v>
      </c>
      <c r="O403" s="91" t="s">
        <v>31</v>
      </c>
      <c r="P403" s="91" t="s">
        <v>32</v>
      </c>
      <c r="Q403" s="90" t="s">
        <v>4742</v>
      </c>
    </row>
    <row r="404" spans="1:17" ht="116.25" hidden="1" thickTop="1" thickBot="1" x14ac:dyDescent="0.3">
      <c r="A404" s="9">
        <v>403</v>
      </c>
      <c r="B404" s="47" t="s">
        <v>1264</v>
      </c>
      <c r="C404" s="84">
        <v>891180084</v>
      </c>
      <c r="D404" s="84">
        <v>2</v>
      </c>
      <c r="E404" s="99" t="s">
        <v>5687</v>
      </c>
      <c r="F404" s="87">
        <v>800220327</v>
      </c>
      <c r="G404" s="93">
        <v>9</v>
      </c>
      <c r="H404" s="88" t="s">
        <v>5928</v>
      </c>
      <c r="I404" s="95" t="s">
        <v>5688</v>
      </c>
      <c r="J404" s="71">
        <v>42342</v>
      </c>
      <c r="K404" s="248">
        <v>1200000</v>
      </c>
      <c r="L404" s="2" t="s">
        <v>288</v>
      </c>
      <c r="M404" s="91" t="s">
        <v>1267</v>
      </c>
      <c r="N404" s="91" t="s">
        <v>30</v>
      </c>
      <c r="O404" s="91" t="s">
        <v>31</v>
      </c>
      <c r="P404" s="91" t="s">
        <v>32</v>
      </c>
      <c r="Q404" s="90" t="s">
        <v>4742</v>
      </c>
    </row>
    <row r="405" spans="1:17" ht="90" hidden="1" thickBot="1" x14ac:dyDescent="0.3">
      <c r="A405" s="15">
        <v>404</v>
      </c>
      <c r="B405" s="47" t="s">
        <v>1264</v>
      </c>
      <c r="C405" s="84">
        <v>891180084</v>
      </c>
      <c r="D405" s="84">
        <v>2</v>
      </c>
      <c r="E405" s="99" t="s">
        <v>5056</v>
      </c>
      <c r="F405" s="87">
        <v>7724303</v>
      </c>
      <c r="G405" s="93">
        <v>1</v>
      </c>
      <c r="H405" s="88" t="s">
        <v>5929</v>
      </c>
      <c r="I405" s="95" t="s">
        <v>5689</v>
      </c>
      <c r="J405" s="71">
        <v>42348</v>
      </c>
      <c r="K405" s="248">
        <v>650000</v>
      </c>
      <c r="L405" s="2" t="s">
        <v>288</v>
      </c>
      <c r="M405" s="91" t="s">
        <v>1267</v>
      </c>
      <c r="N405" s="91" t="s">
        <v>30</v>
      </c>
      <c r="O405" s="91" t="s">
        <v>31</v>
      </c>
      <c r="P405" s="91" t="s">
        <v>32</v>
      </c>
      <c r="Q405" s="90" t="s">
        <v>4742</v>
      </c>
    </row>
    <row r="406" spans="1:17" ht="166.5" thickTop="1" x14ac:dyDescent="0.25">
      <c r="A406" s="9">
        <v>405</v>
      </c>
      <c r="B406" s="47" t="s">
        <v>1264</v>
      </c>
      <c r="C406" s="84">
        <v>891180084</v>
      </c>
      <c r="D406" s="84">
        <v>2</v>
      </c>
      <c r="E406" s="99" t="s">
        <v>5690</v>
      </c>
      <c r="F406" s="87">
        <v>12126928</v>
      </c>
      <c r="G406" s="93">
        <v>5</v>
      </c>
      <c r="H406" s="88" t="s">
        <v>5930</v>
      </c>
      <c r="I406" s="95" t="s">
        <v>5691</v>
      </c>
      <c r="J406" s="71">
        <v>42348</v>
      </c>
      <c r="K406" s="248">
        <v>1500000</v>
      </c>
      <c r="L406" s="2" t="s">
        <v>647</v>
      </c>
      <c r="M406" s="91" t="s">
        <v>1267</v>
      </c>
      <c r="N406" s="91" t="s">
        <v>30</v>
      </c>
      <c r="O406" s="91" t="s">
        <v>31</v>
      </c>
      <c r="P406" s="91" t="s">
        <v>32</v>
      </c>
      <c r="Q406" s="90" t="s">
        <v>4844</v>
      </c>
    </row>
    <row r="407" spans="1:17" ht="306" x14ac:dyDescent="0.25">
      <c r="A407" s="15">
        <v>406</v>
      </c>
      <c r="B407" s="47" t="s">
        <v>1264</v>
      </c>
      <c r="C407" s="84">
        <v>891180084</v>
      </c>
      <c r="D407" s="84">
        <v>2</v>
      </c>
      <c r="E407" s="99" t="s">
        <v>4768</v>
      </c>
      <c r="F407" s="87">
        <v>41454264</v>
      </c>
      <c r="G407" s="93">
        <v>5</v>
      </c>
      <c r="H407" s="88" t="s">
        <v>5931</v>
      </c>
      <c r="I407" s="95" t="s">
        <v>5692</v>
      </c>
      <c r="J407" s="71">
        <v>42349</v>
      </c>
      <c r="K407" s="248">
        <v>5820000</v>
      </c>
      <c r="L407" s="2" t="s">
        <v>647</v>
      </c>
      <c r="M407" s="91" t="s">
        <v>1267</v>
      </c>
      <c r="N407" s="91" t="s">
        <v>30</v>
      </c>
      <c r="O407" s="91" t="s">
        <v>31</v>
      </c>
      <c r="P407" s="91" t="s">
        <v>32</v>
      </c>
      <c r="Q407" s="90" t="s">
        <v>3752</v>
      </c>
    </row>
    <row r="408" spans="1:17" ht="51.75" hidden="1" thickTop="1" x14ac:dyDescent="0.25">
      <c r="A408" s="9">
        <v>407</v>
      </c>
      <c r="B408" s="47" t="s">
        <v>1264</v>
      </c>
      <c r="C408" s="84">
        <v>891180084</v>
      </c>
      <c r="D408" s="84">
        <v>2</v>
      </c>
      <c r="E408" s="99" t="s">
        <v>5693</v>
      </c>
      <c r="F408" s="87">
        <v>7694101</v>
      </c>
      <c r="G408" s="93">
        <v>9</v>
      </c>
      <c r="H408" s="88" t="s">
        <v>5932</v>
      </c>
      <c r="I408" s="95" t="s">
        <v>5694</v>
      </c>
      <c r="J408" s="71">
        <v>42353</v>
      </c>
      <c r="K408" s="248">
        <v>24681360</v>
      </c>
      <c r="L408" s="2" t="s">
        <v>4030</v>
      </c>
      <c r="M408" s="91" t="s">
        <v>1267</v>
      </c>
      <c r="N408" s="91" t="s">
        <v>30</v>
      </c>
      <c r="O408" s="91" t="s">
        <v>31</v>
      </c>
      <c r="P408" s="91" t="s">
        <v>32</v>
      </c>
      <c r="Q408" s="90" t="s">
        <v>4836</v>
      </c>
    </row>
    <row r="409" spans="1:17" ht="141" thickBot="1" x14ac:dyDescent="0.3">
      <c r="A409" s="15">
        <v>408</v>
      </c>
      <c r="B409" s="47" t="s">
        <v>1264</v>
      </c>
      <c r="C409" s="84">
        <v>891180084</v>
      </c>
      <c r="D409" s="84">
        <v>2</v>
      </c>
      <c r="E409" s="99" t="s">
        <v>5695</v>
      </c>
      <c r="F409" s="87">
        <v>93358380</v>
      </c>
      <c r="G409" s="93">
        <v>1</v>
      </c>
      <c r="H409" s="88" t="s">
        <v>5933</v>
      </c>
      <c r="I409" s="95" t="s">
        <v>5696</v>
      </c>
      <c r="J409" s="71">
        <v>42353</v>
      </c>
      <c r="K409" s="248">
        <v>1500000</v>
      </c>
      <c r="L409" s="2" t="s">
        <v>647</v>
      </c>
      <c r="M409" s="91" t="s">
        <v>1267</v>
      </c>
      <c r="N409" s="91" t="s">
        <v>30</v>
      </c>
      <c r="O409" s="91" t="s">
        <v>31</v>
      </c>
      <c r="P409" s="91" t="s">
        <v>32</v>
      </c>
      <c r="Q409" s="90" t="s">
        <v>3752</v>
      </c>
    </row>
    <row r="410" spans="1:17" ht="166.5" thickTop="1" x14ac:dyDescent="0.25">
      <c r="A410" s="9">
        <v>409</v>
      </c>
      <c r="B410" s="47" t="s">
        <v>1264</v>
      </c>
      <c r="C410" s="84">
        <v>891180084</v>
      </c>
      <c r="D410" s="84">
        <v>2</v>
      </c>
      <c r="E410" s="99" t="s">
        <v>4632</v>
      </c>
      <c r="F410" s="87">
        <v>12108047</v>
      </c>
      <c r="G410" s="93">
        <v>5</v>
      </c>
      <c r="H410" s="88" t="s">
        <v>5934</v>
      </c>
      <c r="I410" s="95" t="s">
        <v>5697</v>
      </c>
      <c r="J410" s="71">
        <v>42353</v>
      </c>
      <c r="K410" s="248">
        <v>3000000</v>
      </c>
      <c r="L410" s="2" t="s">
        <v>647</v>
      </c>
      <c r="M410" s="91" t="s">
        <v>1267</v>
      </c>
      <c r="N410" s="91" t="s">
        <v>30</v>
      </c>
      <c r="O410" s="91" t="s">
        <v>31</v>
      </c>
      <c r="P410" s="91" t="s">
        <v>32</v>
      </c>
      <c r="Q410" s="90" t="s">
        <v>3752</v>
      </c>
    </row>
    <row r="411" spans="1:17" ht="192" thickBot="1" x14ac:dyDescent="0.3">
      <c r="A411" s="15">
        <v>410</v>
      </c>
      <c r="B411" s="47" t="s">
        <v>1264</v>
      </c>
      <c r="C411" s="84">
        <v>891180084</v>
      </c>
      <c r="D411" s="84">
        <v>2</v>
      </c>
      <c r="E411" s="99" t="s">
        <v>5641</v>
      </c>
      <c r="F411" s="87">
        <v>19187372</v>
      </c>
      <c r="G411" s="93">
        <v>7</v>
      </c>
      <c r="H411" s="88" t="s">
        <v>5935</v>
      </c>
      <c r="I411" s="95" t="s">
        <v>5698</v>
      </c>
      <c r="J411" s="71">
        <v>42353</v>
      </c>
      <c r="K411" s="248">
        <v>1500000</v>
      </c>
      <c r="L411" s="2" t="s">
        <v>647</v>
      </c>
      <c r="M411" s="91" t="s">
        <v>1267</v>
      </c>
      <c r="N411" s="91" t="s">
        <v>30</v>
      </c>
      <c r="O411" s="91" t="s">
        <v>31</v>
      </c>
      <c r="P411" s="91" t="s">
        <v>32</v>
      </c>
      <c r="Q411" s="90" t="s">
        <v>3752</v>
      </c>
    </row>
    <row r="412" spans="1:17" ht="179.25" thickTop="1" x14ac:dyDescent="0.25">
      <c r="A412" s="9">
        <v>411</v>
      </c>
      <c r="B412" s="47" t="s">
        <v>1264</v>
      </c>
      <c r="C412" s="84">
        <v>891180084</v>
      </c>
      <c r="D412" s="84">
        <v>2</v>
      </c>
      <c r="E412" s="99" t="s">
        <v>5032</v>
      </c>
      <c r="F412" s="87">
        <v>36065821</v>
      </c>
      <c r="G412" s="93">
        <v>0</v>
      </c>
      <c r="H412" s="88" t="s">
        <v>5936</v>
      </c>
      <c r="I412" s="95" t="s">
        <v>5699</v>
      </c>
      <c r="J412" s="71">
        <v>42353</v>
      </c>
      <c r="K412" s="248">
        <v>3000000</v>
      </c>
      <c r="L412" s="2" t="s">
        <v>647</v>
      </c>
      <c r="M412" s="91" t="s">
        <v>1267</v>
      </c>
      <c r="N412" s="91" t="s">
        <v>30</v>
      </c>
      <c r="O412" s="91" t="s">
        <v>31</v>
      </c>
      <c r="P412" s="91" t="s">
        <v>32</v>
      </c>
      <c r="Q412" s="90" t="s">
        <v>3752</v>
      </c>
    </row>
    <row r="413" spans="1:17" ht="255.75" thickBot="1" x14ac:dyDescent="0.3">
      <c r="A413" s="15">
        <v>412</v>
      </c>
      <c r="B413" s="47" t="s">
        <v>1264</v>
      </c>
      <c r="C413" s="84">
        <v>891180084</v>
      </c>
      <c r="D413" s="84">
        <v>2</v>
      </c>
      <c r="E413" s="99" t="s">
        <v>5645</v>
      </c>
      <c r="F413" s="87">
        <v>41522255</v>
      </c>
      <c r="G413" s="93">
        <v>0</v>
      </c>
      <c r="H413" s="88" t="s">
        <v>5937</v>
      </c>
      <c r="I413" s="95" t="s">
        <v>5700</v>
      </c>
      <c r="J413" s="71">
        <v>42353</v>
      </c>
      <c r="K413" s="248">
        <v>3000000</v>
      </c>
      <c r="L413" s="2" t="s">
        <v>647</v>
      </c>
      <c r="M413" s="91" t="s">
        <v>1267</v>
      </c>
      <c r="N413" s="91" t="s">
        <v>30</v>
      </c>
      <c r="O413" s="91" t="s">
        <v>31</v>
      </c>
      <c r="P413" s="91" t="s">
        <v>32</v>
      </c>
      <c r="Q413" s="90" t="s">
        <v>3752</v>
      </c>
    </row>
    <row r="414" spans="1:17" ht="166.5" thickTop="1" x14ac:dyDescent="0.25">
      <c r="A414" s="9">
        <v>413</v>
      </c>
      <c r="B414" s="47" t="s">
        <v>1264</v>
      </c>
      <c r="C414" s="84">
        <v>891180084</v>
      </c>
      <c r="D414" s="84">
        <v>2</v>
      </c>
      <c r="E414" s="99" t="s">
        <v>5701</v>
      </c>
      <c r="F414" s="87">
        <v>36154696</v>
      </c>
      <c r="G414" s="93">
        <v>8</v>
      </c>
      <c r="H414" s="88" t="s">
        <v>5938</v>
      </c>
      <c r="I414" s="95" t="s">
        <v>5702</v>
      </c>
      <c r="J414" s="71">
        <v>42354</v>
      </c>
      <c r="K414" s="248">
        <v>1500000</v>
      </c>
      <c r="L414" s="2" t="s">
        <v>647</v>
      </c>
      <c r="M414" s="91" t="s">
        <v>1267</v>
      </c>
      <c r="N414" s="91" t="s">
        <v>30</v>
      </c>
      <c r="O414" s="91" t="s">
        <v>31</v>
      </c>
      <c r="P414" s="91" t="s">
        <v>32</v>
      </c>
      <c r="Q414" s="90" t="s">
        <v>3752</v>
      </c>
    </row>
    <row r="415" spans="1:17" ht="179.25" thickBot="1" x14ac:dyDescent="0.3">
      <c r="A415" s="15">
        <v>414</v>
      </c>
      <c r="B415" s="47" t="s">
        <v>1264</v>
      </c>
      <c r="C415" s="84">
        <v>891180084</v>
      </c>
      <c r="D415" s="84">
        <v>2</v>
      </c>
      <c r="E415" s="99" t="s">
        <v>5703</v>
      </c>
      <c r="F415" s="87">
        <v>41510692</v>
      </c>
      <c r="G415" s="93">
        <v>4</v>
      </c>
      <c r="H415" s="88" t="s">
        <v>5939</v>
      </c>
      <c r="I415" s="95" t="s">
        <v>5704</v>
      </c>
      <c r="J415" s="71">
        <v>42354</v>
      </c>
      <c r="K415" s="248">
        <v>540000</v>
      </c>
      <c r="L415" s="2" t="s">
        <v>647</v>
      </c>
      <c r="M415" s="91" t="s">
        <v>1267</v>
      </c>
      <c r="N415" s="91" t="s">
        <v>30</v>
      </c>
      <c r="O415" s="91" t="s">
        <v>31</v>
      </c>
      <c r="P415" s="91" t="s">
        <v>32</v>
      </c>
      <c r="Q415" s="90" t="s">
        <v>3752</v>
      </c>
    </row>
    <row r="416" spans="1:17" ht="51.75" thickTop="1" x14ac:dyDescent="0.25">
      <c r="A416" s="9">
        <v>415</v>
      </c>
      <c r="B416" s="47" t="s">
        <v>1264</v>
      </c>
      <c r="C416" s="84">
        <v>891180084</v>
      </c>
      <c r="D416" s="84">
        <v>2</v>
      </c>
      <c r="E416" s="99" t="s">
        <v>5705</v>
      </c>
      <c r="F416" s="87">
        <v>1032407493</v>
      </c>
      <c r="G416" s="93">
        <v>3</v>
      </c>
      <c r="H416" s="88" t="s">
        <v>5940</v>
      </c>
      <c r="I416" s="95" t="s">
        <v>5706</v>
      </c>
      <c r="J416" s="71">
        <v>42354</v>
      </c>
      <c r="K416" s="248">
        <v>2769000</v>
      </c>
      <c r="L416" s="2" t="s">
        <v>647</v>
      </c>
      <c r="M416" s="91" t="s">
        <v>1267</v>
      </c>
      <c r="N416" s="91" t="s">
        <v>30</v>
      </c>
      <c r="O416" s="91" t="s">
        <v>31</v>
      </c>
      <c r="P416" s="91" t="s">
        <v>32</v>
      </c>
      <c r="Q416" s="90" t="s">
        <v>4836</v>
      </c>
    </row>
    <row r="417" spans="1:17" ht="216.75" x14ac:dyDescent="0.25">
      <c r="A417" s="15">
        <v>416</v>
      </c>
      <c r="B417" s="47" t="s">
        <v>1264</v>
      </c>
      <c r="C417" s="84">
        <v>891180084</v>
      </c>
      <c r="D417" s="84">
        <v>2</v>
      </c>
      <c r="E417" s="99" t="s">
        <v>5707</v>
      </c>
      <c r="F417" s="87">
        <v>52083740</v>
      </c>
      <c r="G417" s="93">
        <v>7</v>
      </c>
      <c r="H417" s="88" t="s">
        <v>5941</v>
      </c>
      <c r="I417" s="95" t="s">
        <v>5708</v>
      </c>
      <c r="J417" s="71">
        <v>42354</v>
      </c>
      <c r="K417" s="248">
        <v>1500000</v>
      </c>
      <c r="L417" s="2" t="s">
        <v>647</v>
      </c>
      <c r="M417" s="91" t="s">
        <v>1267</v>
      </c>
      <c r="N417" s="91" t="s">
        <v>30</v>
      </c>
      <c r="O417" s="91" t="s">
        <v>31</v>
      </c>
      <c r="P417" s="91" t="s">
        <v>32</v>
      </c>
      <c r="Q417" s="90" t="s">
        <v>4836</v>
      </c>
    </row>
    <row r="418" spans="1:17" ht="141" hidden="1" thickTop="1" x14ac:dyDescent="0.25">
      <c r="A418" s="9">
        <v>417</v>
      </c>
      <c r="B418" s="47" t="s">
        <v>1264</v>
      </c>
      <c r="C418" s="84">
        <v>891180084</v>
      </c>
      <c r="D418" s="84">
        <v>2</v>
      </c>
      <c r="E418" s="99" t="s">
        <v>594</v>
      </c>
      <c r="F418" s="87">
        <v>55153458</v>
      </c>
      <c r="G418" s="93">
        <v>6</v>
      </c>
      <c r="H418" s="88" t="s">
        <v>5942</v>
      </c>
      <c r="I418" s="95" t="s">
        <v>5709</v>
      </c>
      <c r="J418" s="71">
        <v>42354</v>
      </c>
      <c r="K418" s="248">
        <v>4158600</v>
      </c>
      <c r="L418" s="2" t="s">
        <v>4030</v>
      </c>
      <c r="M418" s="91" t="s">
        <v>1267</v>
      </c>
      <c r="N418" s="91" t="s">
        <v>30</v>
      </c>
      <c r="O418" s="91" t="s">
        <v>31</v>
      </c>
      <c r="P418" s="91" t="s">
        <v>32</v>
      </c>
      <c r="Q418" s="90" t="s">
        <v>4836</v>
      </c>
    </row>
    <row r="419" spans="1:17" ht="51" hidden="1" x14ac:dyDescent="0.25">
      <c r="A419" s="15">
        <v>418</v>
      </c>
      <c r="B419" s="265" t="s">
        <v>1264</v>
      </c>
      <c r="C419" s="266">
        <v>891180084</v>
      </c>
      <c r="D419" s="266">
        <v>2</v>
      </c>
      <c r="E419" s="265" t="s">
        <v>6026</v>
      </c>
      <c r="F419" s="265">
        <v>12094697</v>
      </c>
      <c r="G419" s="265">
        <v>1</v>
      </c>
      <c r="H419" s="265" t="s">
        <v>6027</v>
      </c>
      <c r="I419" s="267" t="s">
        <v>6028</v>
      </c>
      <c r="J419" s="292">
        <v>42279</v>
      </c>
      <c r="K419" s="293">
        <v>429974</v>
      </c>
      <c r="L419" s="2" t="s">
        <v>4030</v>
      </c>
      <c r="M419" s="265" t="s">
        <v>2214</v>
      </c>
      <c r="N419" s="265" t="s">
        <v>2215</v>
      </c>
      <c r="O419" s="265" t="s">
        <v>31</v>
      </c>
      <c r="P419" s="265" t="s">
        <v>32</v>
      </c>
      <c r="Q419" s="289"/>
    </row>
    <row r="420" spans="1:17" ht="64.5" hidden="1" thickTop="1" x14ac:dyDescent="0.25">
      <c r="A420" s="9">
        <v>419</v>
      </c>
      <c r="B420" s="265" t="s">
        <v>1264</v>
      </c>
      <c r="C420" s="266">
        <v>891180084</v>
      </c>
      <c r="D420" s="266">
        <v>2</v>
      </c>
      <c r="E420" s="265" t="s">
        <v>6029</v>
      </c>
      <c r="F420" s="265">
        <v>1075241426</v>
      </c>
      <c r="G420" s="265">
        <v>1</v>
      </c>
      <c r="H420" s="265" t="s">
        <v>6030</v>
      </c>
      <c r="I420" s="296" t="s">
        <v>6031</v>
      </c>
      <c r="J420" s="292">
        <v>42278</v>
      </c>
      <c r="K420" s="293">
        <v>600000</v>
      </c>
      <c r="L420" s="2" t="s">
        <v>288</v>
      </c>
      <c r="M420" s="265" t="s">
        <v>2214</v>
      </c>
      <c r="N420" s="265" t="s">
        <v>2215</v>
      </c>
      <c r="O420" s="265" t="s">
        <v>31</v>
      </c>
      <c r="P420" s="265" t="s">
        <v>32</v>
      </c>
      <c r="Q420" s="289"/>
    </row>
    <row r="421" spans="1:17" ht="102.75" thickBot="1" x14ac:dyDescent="0.3">
      <c r="A421" s="15">
        <v>420</v>
      </c>
      <c r="B421" s="265" t="s">
        <v>1264</v>
      </c>
      <c r="C421" s="266">
        <v>891180084</v>
      </c>
      <c r="D421" s="266">
        <v>2</v>
      </c>
      <c r="E421" s="265" t="s">
        <v>5979</v>
      </c>
      <c r="F421" s="265">
        <v>25453203</v>
      </c>
      <c r="G421" s="265">
        <v>3</v>
      </c>
      <c r="H421" s="265" t="s">
        <v>6034</v>
      </c>
      <c r="I421" s="296" t="s">
        <v>6035</v>
      </c>
      <c r="J421" s="292">
        <v>42279</v>
      </c>
      <c r="K421" s="293">
        <v>861288</v>
      </c>
      <c r="L421" s="2" t="s">
        <v>647</v>
      </c>
      <c r="M421" s="265" t="s">
        <v>2214</v>
      </c>
      <c r="N421" s="265" t="s">
        <v>2215</v>
      </c>
      <c r="O421" s="265" t="s">
        <v>31</v>
      </c>
      <c r="P421" s="265" t="s">
        <v>32</v>
      </c>
      <c r="Q421" s="289"/>
    </row>
    <row r="422" spans="1:17" ht="77.25" thickTop="1" x14ac:dyDescent="0.25">
      <c r="A422" s="9">
        <v>421</v>
      </c>
      <c r="B422" s="265" t="s">
        <v>1264</v>
      </c>
      <c r="C422" s="266">
        <v>891180084</v>
      </c>
      <c r="D422" s="266">
        <v>2</v>
      </c>
      <c r="E422" s="267" t="s">
        <v>5690</v>
      </c>
      <c r="F422" s="306">
        <v>12126928</v>
      </c>
      <c r="G422" s="274">
        <v>5</v>
      </c>
      <c r="H422" s="265" t="s">
        <v>6036</v>
      </c>
      <c r="I422" s="267" t="s">
        <v>6037</v>
      </c>
      <c r="J422" s="292">
        <v>42279</v>
      </c>
      <c r="K422" s="293">
        <v>861288</v>
      </c>
      <c r="L422" s="2" t="s">
        <v>647</v>
      </c>
      <c r="M422" s="265" t="s">
        <v>2214</v>
      </c>
      <c r="N422" s="265" t="s">
        <v>2215</v>
      </c>
      <c r="O422" s="265" t="s">
        <v>31</v>
      </c>
      <c r="P422" s="265" t="s">
        <v>32</v>
      </c>
      <c r="Q422" s="289"/>
    </row>
    <row r="423" spans="1:17" ht="102.75" thickBot="1" x14ac:dyDescent="0.3">
      <c r="A423" s="15">
        <v>422</v>
      </c>
      <c r="B423" s="265" t="s">
        <v>1264</v>
      </c>
      <c r="C423" s="266">
        <v>891180084</v>
      </c>
      <c r="D423" s="266">
        <v>2</v>
      </c>
      <c r="E423" s="267" t="s">
        <v>883</v>
      </c>
      <c r="F423" s="274">
        <v>94404311</v>
      </c>
      <c r="G423" s="274">
        <v>2</v>
      </c>
      <c r="H423" s="265" t="s">
        <v>6038</v>
      </c>
      <c r="I423" s="267" t="s">
        <v>6039</v>
      </c>
      <c r="J423" s="307">
        <v>42292</v>
      </c>
      <c r="K423" s="304">
        <v>1722576</v>
      </c>
      <c r="L423" s="2" t="s">
        <v>647</v>
      </c>
      <c r="M423" s="265" t="s">
        <v>2214</v>
      </c>
      <c r="N423" s="265" t="s">
        <v>2215</v>
      </c>
      <c r="O423" s="265" t="s">
        <v>31</v>
      </c>
      <c r="P423" s="265" t="s">
        <v>32</v>
      </c>
      <c r="Q423" s="289"/>
    </row>
    <row r="424" spans="1:17" ht="103.5" thickTop="1" x14ac:dyDescent="0.25">
      <c r="A424" s="9">
        <v>423</v>
      </c>
      <c r="B424" s="265" t="s">
        <v>1264</v>
      </c>
      <c r="C424" s="266">
        <v>891180084</v>
      </c>
      <c r="D424" s="266">
        <v>2</v>
      </c>
      <c r="E424" s="267" t="s">
        <v>5964</v>
      </c>
      <c r="F424" s="274">
        <v>55157571</v>
      </c>
      <c r="G424" s="274">
        <v>9</v>
      </c>
      <c r="H424" s="265" t="s">
        <v>6040</v>
      </c>
      <c r="I424" s="295" t="s">
        <v>6041</v>
      </c>
      <c r="J424" s="307">
        <v>42292</v>
      </c>
      <c r="K424" s="304">
        <v>1722576</v>
      </c>
      <c r="L424" s="2" t="s">
        <v>647</v>
      </c>
      <c r="M424" s="265" t="s">
        <v>2214</v>
      </c>
      <c r="N424" s="265" t="s">
        <v>2215</v>
      </c>
      <c r="O424" s="265" t="s">
        <v>31</v>
      </c>
      <c r="P424" s="265" t="s">
        <v>32</v>
      </c>
      <c r="Q424" s="289"/>
    </row>
    <row r="425" spans="1:17" ht="89.25" x14ac:dyDescent="0.25">
      <c r="A425" s="15">
        <v>424</v>
      </c>
      <c r="B425" s="265" t="s">
        <v>1264</v>
      </c>
      <c r="C425" s="266">
        <v>891180084</v>
      </c>
      <c r="D425" s="266">
        <v>2</v>
      </c>
      <c r="E425" s="267" t="s">
        <v>1360</v>
      </c>
      <c r="F425" s="274">
        <v>19164189</v>
      </c>
      <c r="G425" s="274">
        <v>6</v>
      </c>
      <c r="H425" s="265" t="s">
        <v>6042</v>
      </c>
      <c r="I425" s="267" t="s">
        <v>6043</v>
      </c>
      <c r="J425" s="307">
        <v>42313</v>
      </c>
      <c r="K425" s="306">
        <v>861288</v>
      </c>
      <c r="L425" s="2" t="s">
        <v>647</v>
      </c>
      <c r="M425" s="265" t="s">
        <v>2214</v>
      </c>
      <c r="N425" s="265" t="s">
        <v>2215</v>
      </c>
      <c r="O425" s="265" t="s">
        <v>31</v>
      </c>
      <c r="P425" s="265" t="s">
        <v>32</v>
      </c>
      <c r="Q425" s="289"/>
    </row>
    <row r="426" spans="1:17" ht="102.75" hidden="1" thickTop="1" x14ac:dyDescent="0.25">
      <c r="A426" s="9">
        <v>425</v>
      </c>
      <c r="B426" s="265" t="s">
        <v>1264</v>
      </c>
      <c r="C426" s="266">
        <v>891180084</v>
      </c>
      <c r="D426" s="266">
        <v>2</v>
      </c>
      <c r="E426" s="301" t="s">
        <v>6044</v>
      </c>
      <c r="F426" s="304">
        <v>813009199</v>
      </c>
      <c r="G426" s="274">
        <v>7</v>
      </c>
      <c r="H426" s="265" t="s">
        <v>6045</v>
      </c>
      <c r="I426" s="267" t="s">
        <v>6046</v>
      </c>
      <c r="J426" s="307">
        <v>42338</v>
      </c>
      <c r="K426" s="306">
        <v>977063</v>
      </c>
      <c r="L426" s="2" t="s">
        <v>288</v>
      </c>
      <c r="M426" s="265" t="s">
        <v>2214</v>
      </c>
      <c r="N426" s="265" t="s">
        <v>2215</v>
      </c>
      <c r="O426" s="265" t="s">
        <v>31</v>
      </c>
      <c r="P426" s="265" t="s">
        <v>32</v>
      </c>
      <c r="Q426" s="289"/>
    </row>
    <row r="427" spans="1:17" ht="89.25" x14ac:dyDescent="0.25">
      <c r="A427" s="15">
        <v>426</v>
      </c>
      <c r="B427" s="265" t="s">
        <v>1264</v>
      </c>
      <c r="C427" s="266">
        <v>891180084</v>
      </c>
      <c r="D427" s="266">
        <v>2</v>
      </c>
      <c r="E427" s="265" t="s">
        <v>883</v>
      </c>
      <c r="F427" s="265">
        <v>94404311</v>
      </c>
      <c r="G427" s="265">
        <v>2</v>
      </c>
      <c r="H427" s="265" t="s">
        <v>6047</v>
      </c>
      <c r="I427" s="265" t="s">
        <v>6048</v>
      </c>
      <c r="J427" s="292">
        <v>42349</v>
      </c>
      <c r="K427" s="293">
        <v>1184271</v>
      </c>
      <c r="L427" s="2" t="s">
        <v>647</v>
      </c>
      <c r="M427" s="265" t="s">
        <v>2214</v>
      </c>
      <c r="N427" s="265" t="s">
        <v>2215</v>
      </c>
      <c r="O427" s="265" t="s">
        <v>31</v>
      </c>
      <c r="P427" s="265" t="s">
        <v>32</v>
      </c>
      <c r="Q427" s="267"/>
    </row>
    <row r="428" spans="1:17" ht="100.5" hidden="1" thickTop="1" x14ac:dyDescent="0.25">
      <c r="A428" s="9">
        <v>427</v>
      </c>
      <c r="B428" s="265" t="s">
        <v>1264</v>
      </c>
      <c r="C428" s="266">
        <v>891180084</v>
      </c>
      <c r="D428" s="266">
        <v>2</v>
      </c>
      <c r="E428" s="314" t="s">
        <v>6171</v>
      </c>
      <c r="F428" s="379" t="s">
        <v>6220</v>
      </c>
      <c r="G428" s="155"/>
      <c r="H428" s="313" t="s">
        <v>6110</v>
      </c>
      <c r="I428" s="346" t="s">
        <v>6295</v>
      </c>
      <c r="J428" s="356">
        <v>42278</v>
      </c>
      <c r="K428" s="366">
        <v>23223816</v>
      </c>
      <c r="L428" s="2" t="s">
        <v>4030</v>
      </c>
      <c r="M428" s="265" t="s">
        <v>2214</v>
      </c>
      <c r="N428" s="375" t="s">
        <v>6377</v>
      </c>
      <c r="O428" s="265" t="s">
        <v>31</v>
      </c>
    </row>
    <row r="429" spans="1:17" ht="89.25" hidden="1" x14ac:dyDescent="0.25">
      <c r="A429" s="15">
        <v>428</v>
      </c>
      <c r="B429" s="265" t="s">
        <v>1264</v>
      </c>
      <c r="C429" s="266">
        <v>891180084</v>
      </c>
      <c r="D429" s="266">
        <v>2</v>
      </c>
      <c r="E429" s="314" t="s">
        <v>6175</v>
      </c>
      <c r="F429" s="314" t="s">
        <v>6224</v>
      </c>
      <c r="G429" s="155"/>
      <c r="H429" s="313" t="s">
        <v>6112</v>
      </c>
      <c r="I429" s="314" t="s">
        <v>6297</v>
      </c>
      <c r="J429" s="356">
        <v>42293</v>
      </c>
      <c r="K429" s="365">
        <v>60409000</v>
      </c>
      <c r="L429" s="2" t="s">
        <v>4030</v>
      </c>
      <c r="M429" s="265" t="s">
        <v>2214</v>
      </c>
      <c r="N429" s="314" t="s">
        <v>6379</v>
      </c>
      <c r="O429" s="265" t="s">
        <v>31</v>
      </c>
    </row>
    <row r="430" spans="1:17" ht="90" hidden="1" thickTop="1" x14ac:dyDescent="0.25">
      <c r="A430" s="9">
        <v>429</v>
      </c>
      <c r="B430" s="265" t="s">
        <v>1264</v>
      </c>
      <c r="C430" s="266">
        <v>891180084</v>
      </c>
      <c r="D430" s="266">
        <v>2</v>
      </c>
      <c r="E430" s="314" t="s">
        <v>6176</v>
      </c>
      <c r="F430" s="330" t="s">
        <v>6225</v>
      </c>
      <c r="G430" s="155"/>
      <c r="H430" s="313" t="s">
        <v>6113</v>
      </c>
      <c r="I430" s="314" t="s">
        <v>6298</v>
      </c>
      <c r="J430" s="356">
        <v>42298</v>
      </c>
      <c r="K430" s="365">
        <v>299999200</v>
      </c>
      <c r="L430" s="2" t="s">
        <v>4030</v>
      </c>
      <c r="M430" s="265" t="s">
        <v>2214</v>
      </c>
      <c r="N430" s="314" t="s">
        <v>6380</v>
      </c>
      <c r="O430" s="265" t="s">
        <v>31</v>
      </c>
    </row>
    <row r="431" spans="1:17" ht="89.25" hidden="1" x14ac:dyDescent="0.25">
      <c r="A431" s="15">
        <v>430</v>
      </c>
      <c r="B431" s="265" t="s">
        <v>1264</v>
      </c>
      <c r="C431" s="266">
        <v>891180084</v>
      </c>
      <c r="D431" s="266">
        <v>2</v>
      </c>
      <c r="E431" s="314" t="s">
        <v>6163</v>
      </c>
      <c r="F431" s="330" t="s">
        <v>6226</v>
      </c>
      <c r="G431" s="155"/>
      <c r="H431" s="314" t="s">
        <v>6114</v>
      </c>
      <c r="I431" s="314" t="s">
        <v>6299</v>
      </c>
      <c r="J431" s="356">
        <v>42303</v>
      </c>
      <c r="K431" s="365">
        <v>61544051</v>
      </c>
      <c r="L431" s="2" t="s">
        <v>4030</v>
      </c>
      <c r="M431" s="265" t="s">
        <v>2214</v>
      </c>
      <c r="N431" s="314" t="s">
        <v>6381</v>
      </c>
      <c r="O431" s="265" t="s">
        <v>31</v>
      </c>
    </row>
    <row r="432" spans="1:17" ht="64.5" hidden="1" thickTop="1" x14ac:dyDescent="0.25">
      <c r="A432" s="9">
        <v>431</v>
      </c>
      <c r="B432" s="265" t="s">
        <v>1264</v>
      </c>
      <c r="C432" s="266">
        <v>891180084</v>
      </c>
      <c r="D432" s="266">
        <v>2</v>
      </c>
      <c r="E432" s="314" t="s">
        <v>6177</v>
      </c>
      <c r="F432" s="330" t="s">
        <v>6227</v>
      </c>
      <c r="G432" s="155"/>
      <c r="H432" s="314" t="s">
        <v>6115</v>
      </c>
      <c r="I432" s="314" t="s">
        <v>6300</v>
      </c>
      <c r="J432" s="356">
        <v>42307</v>
      </c>
      <c r="K432" s="365">
        <v>14662497</v>
      </c>
      <c r="L432" s="2" t="s">
        <v>4030</v>
      </c>
      <c r="M432" s="265" t="s">
        <v>2214</v>
      </c>
      <c r="N432" s="314" t="s">
        <v>6382</v>
      </c>
      <c r="O432" s="265" t="s">
        <v>31</v>
      </c>
    </row>
    <row r="433" spans="1:15" ht="114.75" hidden="1" x14ac:dyDescent="0.25">
      <c r="A433" s="15">
        <v>432</v>
      </c>
      <c r="B433" s="265" t="s">
        <v>1264</v>
      </c>
      <c r="C433" s="266">
        <v>891180084</v>
      </c>
      <c r="D433" s="266">
        <v>2</v>
      </c>
      <c r="E433" s="314" t="s">
        <v>6178</v>
      </c>
      <c r="F433" s="330" t="s">
        <v>6228</v>
      </c>
      <c r="G433" s="155"/>
      <c r="H433" s="314" t="s">
        <v>6116</v>
      </c>
      <c r="I433" s="314" t="s">
        <v>6301</v>
      </c>
      <c r="J433" s="356">
        <v>42307</v>
      </c>
      <c r="K433" s="365">
        <v>56500000</v>
      </c>
      <c r="L433" s="314" t="s">
        <v>6324</v>
      </c>
      <c r="M433" s="265" t="s">
        <v>2214</v>
      </c>
      <c r="N433" s="314" t="s">
        <v>6383</v>
      </c>
      <c r="O433" s="265" t="s">
        <v>31</v>
      </c>
    </row>
    <row r="434" spans="1:15" ht="77.25" hidden="1" thickTop="1" x14ac:dyDescent="0.25">
      <c r="A434" s="9">
        <v>433</v>
      </c>
      <c r="B434" s="265" t="s">
        <v>1264</v>
      </c>
      <c r="C434" s="266">
        <v>891180084</v>
      </c>
      <c r="D434" s="266">
        <v>2</v>
      </c>
      <c r="E434" s="314" t="s">
        <v>6179</v>
      </c>
      <c r="F434" s="330" t="s">
        <v>6229</v>
      </c>
      <c r="G434" s="155"/>
      <c r="H434" s="313" t="s">
        <v>6117</v>
      </c>
      <c r="I434" s="314" t="s">
        <v>6302</v>
      </c>
      <c r="J434" s="356" t="s">
        <v>6322</v>
      </c>
      <c r="K434" s="365">
        <v>243423762</v>
      </c>
      <c r="L434" s="314" t="s">
        <v>6323</v>
      </c>
      <c r="M434" s="265" t="s">
        <v>2214</v>
      </c>
      <c r="N434" s="314" t="s">
        <v>6384</v>
      </c>
      <c r="O434" s="265" t="s">
        <v>31</v>
      </c>
    </row>
    <row r="435" spans="1:15" ht="76.5" hidden="1" x14ac:dyDescent="0.25">
      <c r="A435" s="15">
        <v>434</v>
      </c>
      <c r="B435" s="265" t="s">
        <v>1264</v>
      </c>
      <c r="C435" s="266">
        <v>891180084</v>
      </c>
      <c r="D435" s="266">
        <v>2</v>
      </c>
      <c r="E435" s="314" t="s">
        <v>6180</v>
      </c>
      <c r="F435" s="330" t="s">
        <v>6230</v>
      </c>
      <c r="G435" s="155"/>
      <c r="H435" s="313" t="s">
        <v>6118</v>
      </c>
      <c r="I435" s="314" t="s">
        <v>6303</v>
      </c>
      <c r="J435" s="356">
        <v>42335</v>
      </c>
      <c r="K435" s="365">
        <v>181143280</v>
      </c>
      <c r="L435" s="2" t="s">
        <v>4030</v>
      </c>
      <c r="M435" s="265" t="s">
        <v>2214</v>
      </c>
      <c r="N435" s="314" t="s">
        <v>6385</v>
      </c>
      <c r="O435" s="265" t="s">
        <v>31</v>
      </c>
    </row>
    <row r="436" spans="1:15" ht="115.5" hidden="1" thickTop="1" x14ac:dyDescent="0.25">
      <c r="A436" s="9">
        <v>435</v>
      </c>
      <c r="B436" s="265" t="s">
        <v>1264</v>
      </c>
      <c r="C436" s="266">
        <v>891180084</v>
      </c>
      <c r="D436" s="266">
        <v>2</v>
      </c>
      <c r="E436" s="314" t="s">
        <v>6181</v>
      </c>
      <c r="F436" s="330" t="s">
        <v>6231</v>
      </c>
      <c r="G436" s="155"/>
      <c r="H436" s="313" t="s">
        <v>6119</v>
      </c>
      <c r="I436" s="314" t="s">
        <v>6304</v>
      </c>
      <c r="J436" s="356">
        <v>42338</v>
      </c>
      <c r="K436" s="365">
        <v>298701160</v>
      </c>
      <c r="L436" s="2" t="s">
        <v>4030</v>
      </c>
      <c r="M436" s="265" t="s">
        <v>2214</v>
      </c>
      <c r="N436" s="314" t="s">
        <v>6386</v>
      </c>
      <c r="O436" s="265" t="s">
        <v>31</v>
      </c>
    </row>
    <row r="437" spans="1:15" ht="89.25" hidden="1" x14ac:dyDescent="0.25">
      <c r="A437" s="15">
        <v>436</v>
      </c>
      <c r="B437" s="265" t="s">
        <v>1264</v>
      </c>
      <c r="C437" s="266">
        <v>891180084</v>
      </c>
      <c r="D437" s="266">
        <v>2</v>
      </c>
      <c r="E437" s="314" t="s">
        <v>6182</v>
      </c>
      <c r="F437" s="330" t="s">
        <v>6232</v>
      </c>
      <c r="G437" s="155"/>
      <c r="H437" s="313" t="s">
        <v>6120</v>
      </c>
      <c r="I437" s="314" t="s">
        <v>6305</v>
      </c>
      <c r="J437" s="356">
        <v>42335</v>
      </c>
      <c r="K437" s="365">
        <v>149367138</v>
      </c>
      <c r="L437" s="314" t="s">
        <v>6323</v>
      </c>
      <c r="M437" s="265" t="s">
        <v>2214</v>
      </c>
      <c r="N437" s="314" t="s">
        <v>6387</v>
      </c>
      <c r="O437" s="265" t="s">
        <v>31</v>
      </c>
    </row>
    <row r="438" spans="1:15" ht="102.75" hidden="1" thickTop="1" x14ac:dyDescent="0.25">
      <c r="A438" s="9">
        <v>437</v>
      </c>
      <c r="B438" s="265" t="s">
        <v>1264</v>
      </c>
      <c r="C438" s="266">
        <v>891180084</v>
      </c>
      <c r="D438" s="266">
        <v>2</v>
      </c>
      <c r="E438" s="314" t="s">
        <v>6151</v>
      </c>
      <c r="F438" s="330" t="s">
        <v>6233</v>
      </c>
      <c r="G438" s="155"/>
      <c r="H438" s="313" t="s">
        <v>6121</v>
      </c>
      <c r="I438" s="314" t="s">
        <v>6306</v>
      </c>
      <c r="J438" s="356">
        <v>42345</v>
      </c>
      <c r="K438" s="365">
        <v>254176143</v>
      </c>
      <c r="L438" s="2" t="s">
        <v>4030</v>
      </c>
      <c r="M438" s="265" t="s">
        <v>2214</v>
      </c>
      <c r="N438" s="314" t="s">
        <v>6388</v>
      </c>
      <c r="O438" s="265" t="s">
        <v>31</v>
      </c>
    </row>
    <row r="439" spans="1:15" ht="63.75" hidden="1" x14ac:dyDescent="0.25">
      <c r="A439" s="15">
        <v>438</v>
      </c>
      <c r="B439" s="265" t="s">
        <v>1264</v>
      </c>
      <c r="C439" s="266">
        <v>891180084</v>
      </c>
      <c r="D439" s="266">
        <v>2</v>
      </c>
      <c r="E439" s="314" t="s">
        <v>6151</v>
      </c>
      <c r="F439" s="330" t="s">
        <v>6233</v>
      </c>
      <c r="G439" s="155"/>
      <c r="H439" s="313" t="s">
        <v>6122</v>
      </c>
      <c r="I439" s="314" t="s">
        <v>6307</v>
      </c>
      <c r="J439" s="356">
        <v>42345</v>
      </c>
      <c r="K439" s="365">
        <v>91680010</v>
      </c>
      <c r="L439" s="2" t="s">
        <v>4030</v>
      </c>
      <c r="M439" s="265" t="s">
        <v>2214</v>
      </c>
      <c r="N439" s="314" t="s">
        <v>6389</v>
      </c>
      <c r="O439" s="265" t="s">
        <v>31</v>
      </c>
    </row>
    <row r="440" spans="1:15" ht="115.5" hidden="1" thickTop="1" x14ac:dyDescent="0.25">
      <c r="A440" s="9">
        <v>439</v>
      </c>
      <c r="B440" s="265" t="s">
        <v>1264</v>
      </c>
      <c r="C440" s="266">
        <v>891180084</v>
      </c>
      <c r="D440" s="266">
        <v>2</v>
      </c>
      <c r="E440" s="314" t="s">
        <v>6183</v>
      </c>
      <c r="F440" s="330" t="s">
        <v>6199</v>
      </c>
      <c r="G440" s="155"/>
      <c r="H440" s="314" t="s">
        <v>6123</v>
      </c>
      <c r="I440" s="314" t="s">
        <v>6308</v>
      </c>
      <c r="J440" s="356">
        <v>42366</v>
      </c>
      <c r="K440" s="365">
        <v>58567565</v>
      </c>
      <c r="L440" s="314" t="s">
        <v>6324</v>
      </c>
      <c r="M440" s="265" t="s">
        <v>2214</v>
      </c>
      <c r="N440" s="314" t="s">
        <v>6390</v>
      </c>
      <c r="O440" s="265" t="s">
        <v>31</v>
      </c>
    </row>
    <row r="441" spans="1:15" ht="76.5" hidden="1" x14ac:dyDescent="0.25">
      <c r="A441" s="15">
        <v>440</v>
      </c>
      <c r="B441" s="265" t="s">
        <v>1264</v>
      </c>
      <c r="C441" s="266">
        <v>891180084</v>
      </c>
      <c r="D441" s="266">
        <v>2</v>
      </c>
      <c r="E441" s="314" t="s">
        <v>6184</v>
      </c>
      <c r="F441" s="330" t="s">
        <v>6234</v>
      </c>
      <c r="G441" s="155"/>
      <c r="H441" s="314" t="s">
        <v>6124</v>
      </c>
      <c r="I441" s="314" t="s">
        <v>6309</v>
      </c>
      <c r="J441" s="356">
        <v>42356</v>
      </c>
      <c r="K441" s="365">
        <v>24848560</v>
      </c>
      <c r="L441" s="314" t="s">
        <v>6323</v>
      </c>
      <c r="M441" s="265" t="s">
        <v>2214</v>
      </c>
      <c r="N441" s="314" t="s">
        <v>6391</v>
      </c>
      <c r="O441" s="265" t="s">
        <v>31</v>
      </c>
    </row>
    <row r="442" spans="1:15" ht="77.25" hidden="1" thickTop="1" x14ac:dyDescent="0.25">
      <c r="A442" s="9">
        <v>441</v>
      </c>
      <c r="B442" s="265" t="s">
        <v>1264</v>
      </c>
      <c r="C442" s="266">
        <v>891180084</v>
      </c>
      <c r="D442" s="266">
        <v>2</v>
      </c>
      <c r="E442" s="314" t="s">
        <v>6185</v>
      </c>
      <c r="F442" s="382" t="s">
        <v>6235</v>
      </c>
      <c r="G442" s="155"/>
      <c r="H442" s="314" t="s">
        <v>6125</v>
      </c>
      <c r="I442" s="314" t="s">
        <v>6310</v>
      </c>
      <c r="J442" s="356">
        <v>42368</v>
      </c>
      <c r="K442" s="365">
        <v>44155549</v>
      </c>
      <c r="L442" s="314" t="s">
        <v>6323</v>
      </c>
      <c r="M442" s="265" t="s">
        <v>2214</v>
      </c>
      <c r="N442" s="314" t="s">
        <v>6392</v>
      </c>
      <c r="O442" s="265" t="s">
        <v>31</v>
      </c>
    </row>
    <row r="443" spans="1:15" ht="63.75" hidden="1" x14ac:dyDescent="0.25">
      <c r="A443" s="15">
        <v>442</v>
      </c>
      <c r="B443" s="265" t="s">
        <v>1264</v>
      </c>
      <c r="C443" s="266">
        <v>891180084</v>
      </c>
      <c r="D443" s="266">
        <v>2</v>
      </c>
      <c r="E443" s="314" t="s">
        <v>6186</v>
      </c>
      <c r="F443" s="330" t="s">
        <v>6236</v>
      </c>
      <c r="G443" s="155"/>
      <c r="H443" s="314" t="s">
        <v>6126</v>
      </c>
      <c r="I443" s="347" t="s">
        <v>6311</v>
      </c>
      <c r="J443" s="356">
        <v>42356</v>
      </c>
      <c r="K443" s="365">
        <v>94249884</v>
      </c>
      <c r="L443" s="2" t="s">
        <v>4030</v>
      </c>
      <c r="M443" s="265" t="s">
        <v>2214</v>
      </c>
      <c r="N443" s="314" t="s">
        <v>6393</v>
      </c>
      <c r="O443" s="265" t="s">
        <v>31</v>
      </c>
    </row>
    <row r="444" spans="1:15" ht="64.5" hidden="1" thickTop="1" x14ac:dyDescent="0.25">
      <c r="A444" s="9">
        <v>443</v>
      </c>
      <c r="B444" s="265" t="s">
        <v>1264</v>
      </c>
      <c r="C444" s="266">
        <v>891180084</v>
      </c>
      <c r="D444" s="266">
        <v>2</v>
      </c>
      <c r="E444" s="314" t="s">
        <v>6187</v>
      </c>
      <c r="F444" s="330" t="s">
        <v>6237</v>
      </c>
      <c r="G444" s="155"/>
      <c r="H444" s="314" t="s">
        <v>6127</v>
      </c>
      <c r="I444" s="314" t="s">
        <v>6312</v>
      </c>
      <c r="J444" s="358">
        <v>42361</v>
      </c>
      <c r="K444" s="365">
        <v>291912324</v>
      </c>
      <c r="L444" s="314" t="s">
        <v>6323</v>
      </c>
      <c r="M444" s="265" t="s">
        <v>2214</v>
      </c>
      <c r="N444" s="314" t="s">
        <v>6394</v>
      </c>
      <c r="O444" s="265" t="s">
        <v>31</v>
      </c>
    </row>
    <row r="445" spans="1:15" ht="76.5" hidden="1" x14ac:dyDescent="0.25">
      <c r="A445" s="15">
        <v>444</v>
      </c>
      <c r="B445" s="265" t="s">
        <v>1264</v>
      </c>
      <c r="C445" s="266">
        <v>891180084</v>
      </c>
      <c r="D445" s="266">
        <v>2</v>
      </c>
      <c r="E445" s="314" t="s">
        <v>6188</v>
      </c>
      <c r="F445" s="330" t="s">
        <v>6238</v>
      </c>
      <c r="G445" s="155"/>
      <c r="H445" s="314" t="s">
        <v>6128</v>
      </c>
      <c r="I445" s="314" t="s">
        <v>6313</v>
      </c>
      <c r="J445" s="358">
        <v>42366</v>
      </c>
      <c r="K445" s="365">
        <v>136450000</v>
      </c>
      <c r="L445" s="2" t="s">
        <v>4030</v>
      </c>
      <c r="M445" s="265" t="s">
        <v>2214</v>
      </c>
      <c r="N445" s="314" t="s">
        <v>6395</v>
      </c>
      <c r="O445" s="265" t="s">
        <v>31</v>
      </c>
    </row>
    <row r="446" spans="1:15" ht="120.75" hidden="1" thickTop="1" x14ac:dyDescent="0.25">
      <c r="A446" s="9">
        <v>445</v>
      </c>
      <c r="B446" s="265" t="s">
        <v>1264</v>
      </c>
      <c r="C446" s="266">
        <v>891180084</v>
      </c>
      <c r="D446" s="266">
        <v>2</v>
      </c>
      <c r="E446" s="314" t="s">
        <v>6189</v>
      </c>
      <c r="F446" s="330" t="s">
        <v>6239</v>
      </c>
      <c r="G446" s="155"/>
      <c r="H446" s="314" t="s">
        <v>6129</v>
      </c>
      <c r="I446" s="348" t="s">
        <v>6314</v>
      </c>
      <c r="J446" s="356">
        <v>42368</v>
      </c>
      <c r="K446" s="368">
        <v>131080000</v>
      </c>
      <c r="L446" s="2" t="s">
        <v>4030</v>
      </c>
      <c r="M446" s="265" t="s">
        <v>2214</v>
      </c>
      <c r="N446" s="314" t="s">
        <v>6396</v>
      </c>
      <c r="O446" s="265" t="s">
        <v>31</v>
      </c>
    </row>
    <row r="447" spans="1:15" ht="102" hidden="1" x14ac:dyDescent="0.25">
      <c r="A447" s="15">
        <v>446</v>
      </c>
      <c r="B447" s="265" t="s">
        <v>1264</v>
      </c>
      <c r="C447" s="266">
        <v>891180084</v>
      </c>
      <c r="D447" s="266">
        <v>2</v>
      </c>
      <c r="E447" s="314" t="s">
        <v>6190</v>
      </c>
      <c r="F447" s="330" t="s">
        <v>6240</v>
      </c>
      <c r="G447" s="155"/>
      <c r="H447" s="314" t="s">
        <v>6130</v>
      </c>
      <c r="I447" s="314" t="s">
        <v>6315</v>
      </c>
      <c r="J447" s="356">
        <v>42368</v>
      </c>
      <c r="K447" s="365">
        <v>20431034</v>
      </c>
      <c r="L447" s="314" t="s">
        <v>6324</v>
      </c>
      <c r="M447" s="265" t="s">
        <v>2214</v>
      </c>
      <c r="N447" s="314" t="s">
        <v>6397</v>
      </c>
      <c r="O447" s="265" t="s">
        <v>31</v>
      </c>
    </row>
    <row r="448" spans="1:15" ht="64.5" hidden="1" thickTop="1" x14ac:dyDescent="0.25">
      <c r="A448" s="9">
        <v>447</v>
      </c>
      <c r="B448" s="265" t="s">
        <v>1264</v>
      </c>
      <c r="C448" s="266">
        <v>891180084</v>
      </c>
      <c r="D448" s="266">
        <v>2</v>
      </c>
      <c r="E448" s="320" t="s">
        <v>6187</v>
      </c>
      <c r="F448" s="331" t="s">
        <v>6237</v>
      </c>
      <c r="G448" s="155"/>
      <c r="H448" s="320" t="s">
        <v>6131</v>
      </c>
      <c r="I448" s="346" t="s">
        <v>6316</v>
      </c>
      <c r="J448" s="359">
        <v>42368</v>
      </c>
      <c r="K448" s="376">
        <v>769064244</v>
      </c>
      <c r="L448" s="320" t="s">
        <v>6323</v>
      </c>
      <c r="M448" s="377" t="s">
        <v>2214</v>
      </c>
      <c r="N448" s="320" t="s">
        <v>6398</v>
      </c>
      <c r="O448" s="377" t="s">
        <v>31</v>
      </c>
    </row>
    <row r="449" spans="1:16" ht="63.75" hidden="1" x14ac:dyDescent="0.25">
      <c r="A449" s="15">
        <v>448</v>
      </c>
      <c r="B449" s="265" t="s">
        <v>1264</v>
      </c>
      <c r="C449" s="266">
        <v>891180084</v>
      </c>
      <c r="D449" s="266">
        <v>2</v>
      </c>
      <c r="E449" s="314" t="s">
        <v>6187</v>
      </c>
      <c r="F449" s="330" t="s">
        <v>6241</v>
      </c>
      <c r="G449" s="381"/>
      <c r="H449" s="314" t="s">
        <v>6132</v>
      </c>
      <c r="I449" s="314" t="s">
        <v>6317</v>
      </c>
      <c r="J449" s="358">
        <v>42368</v>
      </c>
      <c r="K449" s="365">
        <v>888528019</v>
      </c>
      <c r="L449" s="314" t="s">
        <v>6323</v>
      </c>
      <c r="M449" s="378" t="s">
        <v>2214</v>
      </c>
      <c r="N449" s="314" t="s">
        <v>6399</v>
      </c>
      <c r="O449" s="378" t="s">
        <v>31</v>
      </c>
    </row>
    <row r="450" spans="1:16" ht="77.25" hidden="1" thickTop="1" x14ac:dyDescent="0.25">
      <c r="A450" s="9">
        <v>449</v>
      </c>
      <c r="B450" s="265" t="s">
        <v>1264</v>
      </c>
      <c r="C450" s="266">
        <v>891180084</v>
      </c>
      <c r="D450" s="266">
        <v>2</v>
      </c>
      <c r="E450" s="388" t="s">
        <v>1225</v>
      </c>
      <c r="F450" s="389">
        <v>7694101</v>
      </c>
      <c r="G450" s="389">
        <v>9</v>
      </c>
      <c r="H450" s="384" t="s">
        <v>6536</v>
      </c>
      <c r="I450" s="402" t="s">
        <v>6861</v>
      </c>
      <c r="J450" s="385">
        <v>42282</v>
      </c>
      <c r="K450" s="406">
        <v>986000</v>
      </c>
      <c r="L450" s="2" t="s">
        <v>4030</v>
      </c>
      <c r="M450" s="378" t="s">
        <v>2214</v>
      </c>
      <c r="N450" s="408" t="s">
        <v>6918</v>
      </c>
      <c r="O450" s="378" t="s">
        <v>31</v>
      </c>
      <c r="P450" s="265" t="s">
        <v>32</v>
      </c>
    </row>
    <row r="451" spans="1:16" ht="115.5" thickBot="1" x14ac:dyDescent="0.3">
      <c r="A451" s="15">
        <v>450</v>
      </c>
      <c r="B451" s="265" t="s">
        <v>1264</v>
      </c>
      <c r="C451" s="266">
        <v>891180084</v>
      </c>
      <c r="D451" s="266">
        <v>2</v>
      </c>
      <c r="E451" s="388" t="s">
        <v>6594</v>
      </c>
      <c r="F451" s="389">
        <v>830001113</v>
      </c>
      <c r="G451" s="389">
        <v>1</v>
      </c>
      <c r="H451" s="384" t="s">
        <v>6537</v>
      </c>
      <c r="I451" s="402" t="s">
        <v>6727</v>
      </c>
      <c r="J451" s="385">
        <v>42282</v>
      </c>
      <c r="K451" s="406">
        <v>43692060</v>
      </c>
      <c r="L451" s="2" t="s">
        <v>647</v>
      </c>
      <c r="M451" s="378" t="s">
        <v>2214</v>
      </c>
      <c r="N451" s="408" t="s">
        <v>6361</v>
      </c>
      <c r="O451" s="378" t="s">
        <v>31</v>
      </c>
      <c r="P451" s="265" t="s">
        <v>32</v>
      </c>
    </row>
    <row r="452" spans="1:16" ht="78" thickTop="1" thickBot="1" x14ac:dyDescent="0.3">
      <c r="A452" s="9">
        <v>451</v>
      </c>
      <c r="B452" s="265" t="s">
        <v>1264</v>
      </c>
      <c r="C452" s="266">
        <v>891180084</v>
      </c>
      <c r="D452" s="266">
        <v>2</v>
      </c>
      <c r="E452" s="388" t="s">
        <v>2100</v>
      </c>
      <c r="F452" s="389">
        <v>860506831</v>
      </c>
      <c r="G452" s="389">
        <v>7</v>
      </c>
      <c r="H452" s="384" t="s">
        <v>6538</v>
      </c>
      <c r="I452" s="402" t="s">
        <v>6862</v>
      </c>
      <c r="J452" s="385">
        <v>42282</v>
      </c>
      <c r="K452" s="406">
        <v>26401136</v>
      </c>
      <c r="L452" s="2" t="s">
        <v>647</v>
      </c>
      <c r="M452" s="378" t="s">
        <v>2214</v>
      </c>
      <c r="N452" s="408" t="s">
        <v>6361</v>
      </c>
      <c r="O452" s="378" t="s">
        <v>31</v>
      </c>
      <c r="P452" s="265" t="s">
        <v>32</v>
      </c>
    </row>
    <row r="453" spans="1:16" ht="77.25" hidden="1" thickBot="1" x14ac:dyDescent="0.3">
      <c r="A453" s="15">
        <v>452</v>
      </c>
      <c r="B453" s="265" t="s">
        <v>1264</v>
      </c>
      <c r="C453" s="266">
        <v>891180084</v>
      </c>
      <c r="D453" s="266">
        <v>2</v>
      </c>
      <c r="E453" s="388" t="s">
        <v>6691</v>
      </c>
      <c r="F453" s="389">
        <v>800006073</v>
      </c>
      <c r="G453" s="389">
        <v>7</v>
      </c>
      <c r="H453" s="384" t="s">
        <v>6539</v>
      </c>
      <c r="I453" s="402" t="s">
        <v>6863</v>
      </c>
      <c r="J453" s="385">
        <v>42282</v>
      </c>
      <c r="K453" s="406">
        <v>21320000</v>
      </c>
      <c r="L453" s="2" t="s">
        <v>288</v>
      </c>
      <c r="M453" s="378" t="s">
        <v>2214</v>
      </c>
      <c r="N453" s="408" t="s">
        <v>6918</v>
      </c>
      <c r="O453" s="378" t="s">
        <v>31</v>
      </c>
      <c r="P453" s="265" t="s">
        <v>32</v>
      </c>
    </row>
    <row r="454" spans="1:16" ht="77.25" thickTop="1" x14ac:dyDescent="0.25">
      <c r="A454" s="9">
        <v>453</v>
      </c>
      <c r="B454" s="265" t="s">
        <v>1264</v>
      </c>
      <c r="C454" s="266">
        <v>891180084</v>
      </c>
      <c r="D454" s="266">
        <v>2</v>
      </c>
      <c r="E454" s="388" t="s">
        <v>6692</v>
      </c>
      <c r="F454" s="389">
        <v>36168895</v>
      </c>
      <c r="G454" s="389">
        <v>8</v>
      </c>
      <c r="H454" s="384" t="s">
        <v>6540</v>
      </c>
      <c r="I454" s="402" t="s">
        <v>6864</v>
      </c>
      <c r="J454" s="385">
        <v>42285</v>
      </c>
      <c r="K454" s="406">
        <v>57433000</v>
      </c>
      <c r="L454" s="2" t="s">
        <v>647</v>
      </c>
      <c r="M454" s="378" t="s">
        <v>2214</v>
      </c>
      <c r="N454" s="408" t="s">
        <v>6918</v>
      </c>
      <c r="O454" s="378" t="s">
        <v>31</v>
      </c>
      <c r="P454" s="265" t="s">
        <v>32</v>
      </c>
    </row>
    <row r="455" spans="1:16" ht="51" hidden="1" x14ac:dyDescent="0.25">
      <c r="A455" s="15">
        <v>454</v>
      </c>
      <c r="B455" s="265" t="s">
        <v>1264</v>
      </c>
      <c r="C455" s="266">
        <v>891180084</v>
      </c>
      <c r="D455" s="266">
        <v>2</v>
      </c>
      <c r="E455" s="388" t="s">
        <v>6693</v>
      </c>
      <c r="F455" s="389">
        <v>830021842</v>
      </c>
      <c r="G455" s="389">
        <v>6</v>
      </c>
      <c r="H455" s="384" t="s">
        <v>6541</v>
      </c>
      <c r="I455" s="402" t="s">
        <v>6865</v>
      </c>
      <c r="J455" s="385">
        <v>42290</v>
      </c>
      <c r="K455" s="406">
        <v>17539200</v>
      </c>
      <c r="L455" s="2" t="s">
        <v>4030</v>
      </c>
      <c r="M455" s="378" t="s">
        <v>2214</v>
      </c>
      <c r="N455" s="408" t="s">
        <v>6918</v>
      </c>
      <c r="O455" s="378" t="s">
        <v>31</v>
      </c>
      <c r="P455" s="265" t="s">
        <v>32</v>
      </c>
    </row>
    <row r="456" spans="1:16" ht="77.25" hidden="1" thickTop="1" x14ac:dyDescent="0.25">
      <c r="A456" s="9">
        <v>455</v>
      </c>
      <c r="B456" s="265" t="s">
        <v>1264</v>
      </c>
      <c r="C456" s="266">
        <v>891180084</v>
      </c>
      <c r="D456" s="266">
        <v>2</v>
      </c>
      <c r="E456" s="388" t="s">
        <v>6694</v>
      </c>
      <c r="F456" s="389" t="s">
        <v>6726</v>
      </c>
      <c r="G456" s="389">
        <v>3</v>
      </c>
      <c r="H456" s="384" t="s">
        <v>6542</v>
      </c>
      <c r="I456" s="402" t="s">
        <v>6866</v>
      </c>
      <c r="J456" s="385">
        <v>42290</v>
      </c>
      <c r="K456" s="406">
        <v>4464000</v>
      </c>
      <c r="L456" s="2" t="s">
        <v>4030</v>
      </c>
      <c r="M456" s="378" t="s">
        <v>2214</v>
      </c>
      <c r="N456" s="408" t="s">
        <v>6918</v>
      </c>
      <c r="O456" s="378" t="s">
        <v>31</v>
      </c>
      <c r="P456" s="265" t="s">
        <v>32</v>
      </c>
    </row>
    <row r="457" spans="1:16" ht="102.75" thickBot="1" x14ac:dyDescent="0.3">
      <c r="A457" s="15">
        <v>456</v>
      </c>
      <c r="B457" s="265" t="s">
        <v>1264</v>
      </c>
      <c r="C457" s="266">
        <v>891180084</v>
      </c>
      <c r="D457" s="266">
        <v>2</v>
      </c>
      <c r="E457" s="388" t="s">
        <v>289</v>
      </c>
      <c r="F457" s="389">
        <v>860020309</v>
      </c>
      <c r="G457" s="389">
        <v>6</v>
      </c>
      <c r="H457" s="384" t="s">
        <v>6543</v>
      </c>
      <c r="I457" s="402" t="s">
        <v>6867</v>
      </c>
      <c r="J457" s="385">
        <v>42290</v>
      </c>
      <c r="K457" s="406">
        <v>26680000</v>
      </c>
      <c r="L457" s="2" t="s">
        <v>647</v>
      </c>
      <c r="M457" s="378" t="s">
        <v>2214</v>
      </c>
      <c r="N457" s="408" t="s">
        <v>6361</v>
      </c>
      <c r="O457" s="378" t="s">
        <v>31</v>
      </c>
      <c r="P457" s="265" t="s">
        <v>32</v>
      </c>
    </row>
    <row r="458" spans="1:16" ht="77.25" thickTop="1" x14ac:dyDescent="0.25">
      <c r="A458" s="9">
        <v>457</v>
      </c>
      <c r="B458" s="265" t="s">
        <v>1264</v>
      </c>
      <c r="C458" s="266">
        <v>891180084</v>
      </c>
      <c r="D458" s="266">
        <v>2</v>
      </c>
      <c r="E458" s="388" t="s">
        <v>3931</v>
      </c>
      <c r="F458" s="389">
        <v>79836553</v>
      </c>
      <c r="G458" s="389">
        <v>7</v>
      </c>
      <c r="H458" s="384" t="s">
        <v>6544</v>
      </c>
      <c r="I458" s="402" t="s">
        <v>6868</v>
      </c>
      <c r="J458" s="385">
        <v>42292</v>
      </c>
      <c r="K458" s="406">
        <v>2552000</v>
      </c>
      <c r="L458" s="2" t="s">
        <v>647</v>
      </c>
      <c r="M458" s="378" t="s">
        <v>2214</v>
      </c>
      <c r="N458" s="408" t="s">
        <v>6361</v>
      </c>
      <c r="O458" s="378" t="s">
        <v>31</v>
      </c>
      <c r="P458" s="265" t="s">
        <v>32</v>
      </c>
    </row>
    <row r="459" spans="1:16" ht="63.75" hidden="1" x14ac:dyDescent="0.25">
      <c r="A459" s="15">
        <v>458</v>
      </c>
      <c r="B459" s="265" t="s">
        <v>1264</v>
      </c>
      <c r="C459" s="266">
        <v>891180084</v>
      </c>
      <c r="D459" s="266">
        <v>2</v>
      </c>
      <c r="E459" s="388" t="s">
        <v>594</v>
      </c>
      <c r="F459" s="389">
        <v>55153458</v>
      </c>
      <c r="G459" s="389">
        <v>6</v>
      </c>
      <c r="H459" s="384" t="s">
        <v>6545</v>
      </c>
      <c r="I459" s="402" t="s">
        <v>6869</v>
      </c>
      <c r="J459" s="385">
        <v>42292</v>
      </c>
      <c r="K459" s="406">
        <v>11409296</v>
      </c>
      <c r="L459" s="2" t="s">
        <v>288</v>
      </c>
      <c r="M459" s="378" t="s">
        <v>2214</v>
      </c>
      <c r="N459" s="408" t="s">
        <v>6918</v>
      </c>
      <c r="O459" s="378" t="s">
        <v>31</v>
      </c>
      <c r="P459" s="265" t="s">
        <v>32</v>
      </c>
    </row>
    <row r="460" spans="1:16" ht="77.25" hidden="1" thickTop="1" x14ac:dyDescent="0.25">
      <c r="A460" s="9">
        <v>459</v>
      </c>
      <c r="B460" s="265" t="s">
        <v>1264</v>
      </c>
      <c r="C460" s="266">
        <v>891180084</v>
      </c>
      <c r="D460" s="266">
        <v>2</v>
      </c>
      <c r="E460" s="388" t="s">
        <v>4948</v>
      </c>
      <c r="F460" s="389">
        <v>36157074</v>
      </c>
      <c r="G460" s="389">
        <v>0</v>
      </c>
      <c r="H460" s="384" t="s">
        <v>6546</v>
      </c>
      <c r="I460" s="402" t="s">
        <v>6870</v>
      </c>
      <c r="J460" s="385">
        <v>42292</v>
      </c>
      <c r="K460" s="406">
        <v>1950000</v>
      </c>
      <c r="L460" s="2" t="s">
        <v>288</v>
      </c>
      <c r="M460" s="378" t="s">
        <v>2214</v>
      </c>
      <c r="N460" s="408" t="s">
        <v>6918</v>
      </c>
      <c r="O460" s="378" t="s">
        <v>31</v>
      </c>
      <c r="P460" s="265" t="s">
        <v>32</v>
      </c>
    </row>
    <row r="461" spans="1:16" ht="89.25" hidden="1" x14ac:dyDescent="0.25">
      <c r="A461" s="15">
        <v>460</v>
      </c>
      <c r="B461" s="265" t="s">
        <v>1264</v>
      </c>
      <c r="C461" s="266">
        <v>891180084</v>
      </c>
      <c r="D461" s="266">
        <v>2</v>
      </c>
      <c r="E461" s="388" t="s">
        <v>6695</v>
      </c>
      <c r="F461" s="389">
        <v>36313526</v>
      </c>
      <c r="G461" s="389">
        <v>7</v>
      </c>
      <c r="H461" s="384" t="s">
        <v>6547</v>
      </c>
      <c r="I461" s="402" t="s">
        <v>6871</v>
      </c>
      <c r="J461" s="385">
        <v>42292</v>
      </c>
      <c r="K461" s="406">
        <v>3833500</v>
      </c>
      <c r="L461" s="2" t="s">
        <v>4030</v>
      </c>
      <c r="M461" s="378" t="s">
        <v>2214</v>
      </c>
      <c r="N461" s="408" t="s">
        <v>6918</v>
      </c>
      <c r="O461" s="378" t="s">
        <v>31</v>
      </c>
      <c r="P461" s="265" t="s">
        <v>32</v>
      </c>
    </row>
    <row r="462" spans="1:16" ht="102.75" hidden="1" thickTop="1" x14ac:dyDescent="0.25">
      <c r="A462" s="9">
        <v>461</v>
      </c>
      <c r="B462" s="265" t="s">
        <v>1264</v>
      </c>
      <c r="C462" s="266">
        <v>891180084</v>
      </c>
      <c r="D462" s="266">
        <v>2</v>
      </c>
      <c r="E462" s="388" t="s">
        <v>6659</v>
      </c>
      <c r="F462" s="389">
        <v>891100279</v>
      </c>
      <c r="G462" s="389">
        <v>1</v>
      </c>
      <c r="H462" s="384" t="s">
        <v>6548</v>
      </c>
      <c r="I462" s="402" t="s">
        <v>6872</v>
      </c>
      <c r="J462" s="385">
        <v>42298</v>
      </c>
      <c r="K462" s="406">
        <v>10000000</v>
      </c>
      <c r="L462" s="2" t="s">
        <v>288</v>
      </c>
      <c r="M462" s="378" t="s">
        <v>2214</v>
      </c>
      <c r="N462" s="408" t="s">
        <v>6918</v>
      </c>
      <c r="O462" s="378" t="s">
        <v>31</v>
      </c>
      <c r="P462" s="265" t="s">
        <v>32</v>
      </c>
    </row>
    <row r="463" spans="1:16" ht="127.5" x14ac:dyDescent="0.25">
      <c r="A463" s="15">
        <v>462</v>
      </c>
      <c r="B463" s="265" t="s">
        <v>1264</v>
      </c>
      <c r="C463" s="266">
        <v>891180084</v>
      </c>
      <c r="D463" s="266">
        <v>2</v>
      </c>
      <c r="E463" s="388" t="s">
        <v>6696</v>
      </c>
      <c r="F463" s="389">
        <v>93362898</v>
      </c>
      <c r="G463" s="389">
        <v>8</v>
      </c>
      <c r="H463" s="384" t="s">
        <v>6549</v>
      </c>
      <c r="I463" s="402" t="s">
        <v>6873</v>
      </c>
      <c r="J463" s="385">
        <v>42305</v>
      </c>
      <c r="K463" s="406">
        <v>31923200</v>
      </c>
      <c r="L463" s="2" t="s">
        <v>647</v>
      </c>
      <c r="M463" s="378" t="s">
        <v>2214</v>
      </c>
      <c r="N463" s="408" t="s">
        <v>6918</v>
      </c>
      <c r="O463" s="378" t="s">
        <v>31</v>
      </c>
      <c r="P463" s="265" t="s">
        <v>32</v>
      </c>
    </row>
    <row r="464" spans="1:16" ht="77.25" hidden="1" thickTop="1" x14ac:dyDescent="0.25">
      <c r="A464" s="9">
        <v>463</v>
      </c>
      <c r="B464" s="265" t="s">
        <v>1264</v>
      </c>
      <c r="C464" s="266">
        <v>891180084</v>
      </c>
      <c r="D464" s="266">
        <v>2</v>
      </c>
      <c r="E464" s="388" t="s">
        <v>6697</v>
      </c>
      <c r="F464" s="389">
        <v>800141049</v>
      </c>
      <c r="G464" s="389">
        <v>7</v>
      </c>
      <c r="H464" s="384" t="s">
        <v>6550</v>
      </c>
      <c r="I464" s="402" t="s">
        <v>6874</v>
      </c>
      <c r="J464" s="385">
        <v>42306</v>
      </c>
      <c r="K464" s="406">
        <v>24780369</v>
      </c>
      <c r="L464" s="2" t="s">
        <v>4030</v>
      </c>
      <c r="M464" s="378" t="s">
        <v>2214</v>
      </c>
      <c r="N464" s="408" t="s">
        <v>6918</v>
      </c>
      <c r="O464" s="378" t="s">
        <v>31</v>
      </c>
      <c r="P464" s="265" t="s">
        <v>32</v>
      </c>
    </row>
    <row r="465" spans="1:16" ht="114.75" hidden="1" x14ac:dyDescent="0.25">
      <c r="A465" s="15">
        <v>464</v>
      </c>
      <c r="B465" s="265" t="s">
        <v>1264</v>
      </c>
      <c r="C465" s="266">
        <v>891180084</v>
      </c>
      <c r="D465" s="266">
        <v>2</v>
      </c>
      <c r="E465" s="388" t="s">
        <v>6698</v>
      </c>
      <c r="F465" s="389">
        <v>813004875</v>
      </c>
      <c r="G465" s="389">
        <v>5</v>
      </c>
      <c r="H465" s="384" t="s">
        <v>6551</v>
      </c>
      <c r="I465" s="402" t="s">
        <v>6875</v>
      </c>
      <c r="J465" s="385">
        <v>42311</v>
      </c>
      <c r="K465" s="406">
        <v>6720000</v>
      </c>
      <c r="L465" s="2" t="s">
        <v>288</v>
      </c>
      <c r="M465" s="378" t="s">
        <v>2214</v>
      </c>
      <c r="N465" s="408" t="s">
        <v>6918</v>
      </c>
      <c r="O465" s="378" t="s">
        <v>31</v>
      </c>
      <c r="P465" s="265" t="s">
        <v>32</v>
      </c>
    </row>
    <row r="466" spans="1:16" ht="90" hidden="1" thickTop="1" x14ac:dyDescent="0.25">
      <c r="A466" s="9">
        <v>465</v>
      </c>
      <c r="B466" s="265" t="s">
        <v>1264</v>
      </c>
      <c r="C466" s="266">
        <v>891180084</v>
      </c>
      <c r="D466" s="266">
        <v>2</v>
      </c>
      <c r="E466" s="388" t="s">
        <v>6699</v>
      </c>
      <c r="F466" s="389">
        <v>900216241</v>
      </c>
      <c r="G466" s="389">
        <v>1</v>
      </c>
      <c r="H466" s="384" t="s">
        <v>6552</v>
      </c>
      <c r="I466" s="402" t="s">
        <v>6876</v>
      </c>
      <c r="J466" s="385">
        <v>42311</v>
      </c>
      <c r="K466" s="406">
        <v>2053200</v>
      </c>
      <c r="L466" s="2" t="s">
        <v>288</v>
      </c>
      <c r="M466" s="378" t="s">
        <v>2214</v>
      </c>
      <c r="N466" s="408" t="s">
        <v>6918</v>
      </c>
      <c r="O466" s="378" t="s">
        <v>31</v>
      </c>
      <c r="P466" s="265" t="s">
        <v>32</v>
      </c>
    </row>
    <row r="467" spans="1:16" ht="76.5" x14ac:dyDescent="0.25">
      <c r="A467" s="15">
        <v>466</v>
      </c>
      <c r="B467" s="265" t="s">
        <v>1264</v>
      </c>
      <c r="C467" s="266">
        <v>891180084</v>
      </c>
      <c r="D467" s="266">
        <v>2</v>
      </c>
      <c r="E467" s="388" t="s">
        <v>6700</v>
      </c>
      <c r="F467" s="389">
        <v>1075221033</v>
      </c>
      <c r="G467" s="389">
        <v>5</v>
      </c>
      <c r="H467" s="384" t="s">
        <v>6553</v>
      </c>
      <c r="I467" s="402" t="s">
        <v>6877</v>
      </c>
      <c r="J467" s="385">
        <v>42313</v>
      </c>
      <c r="K467" s="406">
        <v>10500000</v>
      </c>
      <c r="L467" s="2" t="s">
        <v>647</v>
      </c>
      <c r="M467" s="378" t="s">
        <v>2214</v>
      </c>
      <c r="N467" s="408" t="s">
        <v>6361</v>
      </c>
      <c r="O467" s="378" t="s">
        <v>31</v>
      </c>
      <c r="P467" s="265" t="s">
        <v>32</v>
      </c>
    </row>
    <row r="468" spans="1:16" ht="77.25" hidden="1" thickTop="1" x14ac:dyDescent="0.25">
      <c r="A468" s="9">
        <v>467</v>
      </c>
      <c r="B468" s="265" t="s">
        <v>1264</v>
      </c>
      <c r="C468" s="266">
        <v>891180084</v>
      </c>
      <c r="D468" s="266">
        <v>2</v>
      </c>
      <c r="E468" s="388" t="s">
        <v>6676</v>
      </c>
      <c r="F468" s="389">
        <v>7715512</v>
      </c>
      <c r="G468" s="389">
        <v>4</v>
      </c>
      <c r="H468" s="384" t="s">
        <v>6554</v>
      </c>
      <c r="I468" s="402" t="s">
        <v>6878</v>
      </c>
      <c r="J468" s="385">
        <v>42313</v>
      </c>
      <c r="K468" s="406">
        <v>5200000</v>
      </c>
      <c r="L468" s="2" t="s">
        <v>288</v>
      </c>
      <c r="M468" s="378" t="s">
        <v>2214</v>
      </c>
      <c r="N468" s="408" t="s">
        <v>6918</v>
      </c>
      <c r="O468" s="378" t="s">
        <v>31</v>
      </c>
      <c r="P468" s="265" t="s">
        <v>32</v>
      </c>
    </row>
    <row r="469" spans="1:16" ht="89.25" x14ac:dyDescent="0.25">
      <c r="A469" s="15">
        <v>468</v>
      </c>
      <c r="B469" s="265" t="s">
        <v>1264</v>
      </c>
      <c r="C469" s="266">
        <v>891180084</v>
      </c>
      <c r="D469" s="266">
        <v>2</v>
      </c>
      <c r="E469" s="388" t="s">
        <v>6701</v>
      </c>
      <c r="F469" s="389">
        <v>900609342</v>
      </c>
      <c r="G469" s="389">
        <v>4</v>
      </c>
      <c r="H469" s="384" t="s">
        <v>6555</v>
      </c>
      <c r="I469" s="402" t="s">
        <v>6879</v>
      </c>
      <c r="J469" s="385">
        <v>42313</v>
      </c>
      <c r="K469" s="406">
        <v>1160000</v>
      </c>
      <c r="L469" s="2" t="s">
        <v>647</v>
      </c>
      <c r="M469" s="378" t="s">
        <v>2214</v>
      </c>
      <c r="N469" s="408" t="s">
        <v>6361</v>
      </c>
      <c r="O469" s="378" t="s">
        <v>31</v>
      </c>
      <c r="P469" s="265" t="s">
        <v>32</v>
      </c>
    </row>
    <row r="470" spans="1:16" ht="64.5" hidden="1" thickTop="1" x14ac:dyDescent="0.25">
      <c r="A470" s="9">
        <v>469</v>
      </c>
      <c r="B470" s="265" t="s">
        <v>1264</v>
      </c>
      <c r="C470" s="266">
        <v>891180084</v>
      </c>
      <c r="D470" s="266">
        <v>2</v>
      </c>
      <c r="E470" s="388" t="s">
        <v>6702</v>
      </c>
      <c r="F470" s="389">
        <v>76884360</v>
      </c>
      <c r="G470" s="389">
        <v>2</v>
      </c>
      <c r="H470" s="384" t="s">
        <v>6556</v>
      </c>
      <c r="I470" s="402" t="s">
        <v>6880</v>
      </c>
      <c r="J470" s="385">
        <v>42317</v>
      </c>
      <c r="K470" s="406">
        <v>6088000</v>
      </c>
      <c r="L470" s="2" t="s">
        <v>288</v>
      </c>
      <c r="M470" s="378" t="s">
        <v>2214</v>
      </c>
      <c r="N470" s="408" t="s">
        <v>6918</v>
      </c>
      <c r="O470" s="378" t="s">
        <v>31</v>
      </c>
      <c r="P470" s="265" t="s">
        <v>32</v>
      </c>
    </row>
    <row r="471" spans="1:16" ht="102" x14ac:dyDescent="0.25">
      <c r="A471" s="15">
        <v>470</v>
      </c>
      <c r="B471" s="265" t="s">
        <v>1264</v>
      </c>
      <c r="C471" s="266">
        <v>891180084</v>
      </c>
      <c r="D471" s="266">
        <v>2</v>
      </c>
      <c r="E471" s="388" t="s">
        <v>6703</v>
      </c>
      <c r="F471" s="389">
        <v>891180026</v>
      </c>
      <c r="G471" s="389">
        <v>5</v>
      </c>
      <c r="H471" s="384" t="s">
        <v>6557</v>
      </c>
      <c r="I471" s="402" t="s">
        <v>6881</v>
      </c>
      <c r="J471" s="385">
        <v>42318</v>
      </c>
      <c r="K471" s="406">
        <v>700000</v>
      </c>
      <c r="L471" s="2" t="s">
        <v>647</v>
      </c>
      <c r="M471" s="378" t="s">
        <v>2214</v>
      </c>
      <c r="N471" s="408" t="s">
        <v>6361</v>
      </c>
      <c r="O471" s="378" t="s">
        <v>31</v>
      </c>
      <c r="P471" s="265" t="s">
        <v>32</v>
      </c>
    </row>
    <row r="472" spans="1:16" ht="64.5" hidden="1" thickTop="1" x14ac:dyDescent="0.25">
      <c r="A472" s="9">
        <v>471</v>
      </c>
      <c r="B472" s="265" t="s">
        <v>1264</v>
      </c>
      <c r="C472" s="266">
        <v>891180084</v>
      </c>
      <c r="D472" s="266">
        <v>2</v>
      </c>
      <c r="E472" s="388" t="s">
        <v>6704</v>
      </c>
      <c r="F472" s="389">
        <v>93370080</v>
      </c>
      <c r="G472" s="389">
        <v>4</v>
      </c>
      <c r="H472" s="384" t="s">
        <v>6558</v>
      </c>
      <c r="I472" s="402" t="s">
        <v>6882</v>
      </c>
      <c r="J472" s="385">
        <v>42318</v>
      </c>
      <c r="K472" s="406">
        <v>1550000</v>
      </c>
      <c r="L472" s="2" t="s">
        <v>4030</v>
      </c>
      <c r="M472" s="378" t="s">
        <v>2214</v>
      </c>
      <c r="N472" s="408" t="s">
        <v>6918</v>
      </c>
      <c r="O472" s="378" t="s">
        <v>31</v>
      </c>
      <c r="P472" s="265" t="s">
        <v>32</v>
      </c>
    </row>
    <row r="473" spans="1:16" ht="51" hidden="1" x14ac:dyDescent="0.25">
      <c r="A473" s="15">
        <v>472</v>
      </c>
      <c r="B473" s="265" t="s">
        <v>1264</v>
      </c>
      <c r="C473" s="266">
        <v>891180084</v>
      </c>
      <c r="D473" s="266">
        <v>2</v>
      </c>
      <c r="E473" s="388" t="s">
        <v>2196</v>
      </c>
      <c r="F473" s="389">
        <v>12122960</v>
      </c>
      <c r="G473" s="389">
        <v>3</v>
      </c>
      <c r="H473" s="384" t="s">
        <v>6559</v>
      </c>
      <c r="I473" s="402" t="s">
        <v>6883</v>
      </c>
      <c r="J473" s="385">
        <v>42320</v>
      </c>
      <c r="K473" s="406">
        <v>1860000</v>
      </c>
      <c r="L473" s="2" t="s">
        <v>288</v>
      </c>
      <c r="M473" s="378" t="s">
        <v>2214</v>
      </c>
      <c r="N473" s="408" t="s">
        <v>6918</v>
      </c>
      <c r="O473" s="378" t="s">
        <v>31</v>
      </c>
      <c r="P473" s="265" t="s">
        <v>32</v>
      </c>
    </row>
    <row r="474" spans="1:16" ht="115.5" hidden="1" thickTop="1" x14ac:dyDescent="0.25">
      <c r="A474" s="9">
        <v>473</v>
      </c>
      <c r="B474" s="265" t="s">
        <v>1264</v>
      </c>
      <c r="C474" s="266">
        <v>891180084</v>
      </c>
      <c r="D474" s="266">
        <v>2</v>
      </c>
      <c r="E474" s="388" t="s">
        <v>6705</v>
      </c>
      <c r="F474" s="389">
        <v>1075229007</v>
      </c>
      <c r="G474" s="389">
        <v>1</v>
      </c>
      <c r="H474" s="384" t="s">
        <v>6560</v>
      </c>
      <c r="I474" s="402" t="s">
        <v>6884</v>
      </c>
      <c r="J474" s="385">
        <v>42321</v>
      </c>
      <c r="K474" s="406">
        <v>1580800</v>
      </c>
      <c r="L474" s="2" t="s">
        <v>4030</v>
      </c>
      <c r="M474" s="378" t="s">
        <v>2214</v>
      </c>
      <c r="N474" s="408" t="s">
        <v>6918</v>
      </c>
      <c r="O474" s="378" t="s">
        <v>31</v>
      </c>
      <c r="P474" s="265" t="s">
        <v>32</v>
      </c>
    </row>
    <row r="475" spans="1:16" ht="141" thickBot="1" x14ac:dyDescent="0.3">
      <c r="A475" s="15">
        <v>474</v>
      </c>
      <c r="B475" s="265" t="s">
        <v>1264</v>
      </c>
      <c r="C475" s="266">
        <v>891180084</v>
      </c>
      <c r="D475" s="266">
        <v>2</v>
      </c>
      <c r="E475" s="388" t="s">
        <v>6706</v>
      </c>
      <c r="F475" s="389">
        <v>19460996</v>
      </c>
      <c r="G475" s="389">
        <v>2</v>
      </c>
      <c r="H475" s="384" t="s">
        <v>6561</v>
      </c>
      <c r="I475" s="402" t="s">
        <v>6885</v>
      </c>
      <c r="J475" s="385">
        <v>42321</v>
      </c>
      <c r="K475" s="406">
        <v>5350000</v>
      </c>
      <c r="L475" s="2" t="s">
        <v>647</v>
      </c>
      <c r="M475" s="378" t="s">
        <v>2214</v>
      </c>
      <c r="N475" s="408" t="s">
        <v>6361</v>
      </c>
      <c r="O475" s="378" t="s">
        <v>31</v>
      </c>
      <c r="P475" s="265" t="s">
        <v>32</v>
      </c>
    </row>
    <row r="476" spans="1:16" ht="65.25" hidden="1" thickTop="1" thickBot="1" x14ac:dyDescent="0.3">
      <c r="A476" s="9">
        <v>475</v>
      </c>
      <c r="B476" s="265" t="s">
        <v>1264</v>
      </c>
      <c r="C476" s="266">
        <v>891180084</v>
      </c>
      <c r="D476" s="266">
        <v>2</v>
      </c>
      <c r="E476" s="388" t="s">
        <v>6692</v>
      </c>
      <c r="F476" s="389">
        <v>36168895</v>
      </c>
      <c r="G476" s="389">
        <v>8</v>
      </c>
      <c r="H476" s="384" t="s">
        <v>6562</v>
      </c>
      <c r="I476" s="402" t="s">
        <v>6886</v>
      </c>
      <c r="J476" s="385">
        <v>42321</v>
      </c>
      <c r="K476" s="406">
        <v>3663000</v>
      </c>
      <c r="L476" s="2" t="s">
        <v>288</v>
      </c>
      <c r="M476" s="378" t="s">
        <v>2214</v>
      </c>
      <c r="N476" s="408" t="s">
        <v>6918</v>
      </c>
      <c r="O476" s="378" t="s">
        <v>31</v>
      </c>
      <c r="P476" s="265" t="s">
        <v>32</v>
      </c>
    </row>
    <row r="477" spans="1:16" ht="90" hidden="1" thickBot="1" x14ac:dyDescent="0.3">
      <c r="A477" s="15">
        <v>476</v>
      </c>
      <c r="B477" s="265" t="s">
        <v>1264</v>
      </c>
      <c r="C477" s="266">
        <v>891180084</v>
      </c>
      <c r="D477" s="266">
        <v>2</v>
      </c>
      <c r="E477" s="388" t="s">
        <v>930</v>
      </c>
      <c r="F477" s="389">
        <v>7712444</v>
      </c>
      <c r="G477" s="389">
        <v>8</v>
      </c>
      <c r="H477" s="384" t="s">
        <v>6563</v>
      </c>
      <c r="I477" s="402" t="s">
        <v>6887</v>
      </c>
      <c r="J477" s="385">
        <v>42325</v>
      </c>
      <c r="K477" s="406">
        <v>26605000</v>
      </c>
      <c r="L477" s="2" t="s">
        <v>4030</v>
      </c>
      <c r="M477" s="378" t="s">
        <v>2214</v>
      </c>
      <c r="N477" s="408" t="s">
        <v>6918</v>
      </c>
      <c r="O477" s="378" t="s">
        <v>31</v>
      </c>
      <c r="P477" s="265" t="s">
        <v>32</v>
      </c>
    </row>
    <row r="478" spans="1:16" ht="102.75" thickTop="1" x14ac:dyDescent="0.25">
      <c r="A478" s="9">
        <v>477</v>
      </c>
      <c r="B478" s="265" t="s">
        <v>1264</v>
      </c>
      <c r="C478" s="266">
        <v>891180084</v>
      </c>
      <c r="D478" s="266">
        <v>2</v>
      </c>
      <c r="E478" s="388" t="s">
        <v>6707</v>
      </c>
      <c r="F478" s="389">
        <v>891180134</v>
      </c>
      <c r="G478" s="389">
        <v>2</v>
      </c>
      <c r="H478" s="384" t="s">
        <v>6564</v>
      </c>
      <c r="I478" s="402" t="s">
        <v>6888</v>
      </c>
      <c r="J478" s="385">
        <v>42325</v>
      </c>
      <c r="K478" s="406">
        <v>700000</v>
      </c>
      <c r="L478" s="2" t="s">
        <v>647</v>
      </c>
      <c r="M478" s="378" t="s">
        <v>2214</v>
      </c>
      <c r="N478" s="408" t="s">
        <v>6361</v>
      </c>
      <c r="O478" s="378" t="s">
        <v>31</v>
      </c>
      <c r="P478" s="265" t="s">
        <v>32</v>
      </c>
    </row>
    <row r="479" spans="1:16" ht="51" hidden="1" x14ac:dyDescent="0.25">
      <c r="A479" s="15">
        <v>478</v>
      </c>
      <c r="B479" s="265" t="s">
        <v>1264</v>
      </c>
      <c r="C479" s="266">
        <v>891180084</v>
      </c>
      <c r="D479" s="266">
        <v>2</v>
      </c>
      <c r="E479" s="388" t="s">
        <v>2196</v>
      </c>
      <c r="F479" s="389">
        <v>12122960</v>
      </c>
      <c r="G479" s="389">
        <v>3</v>
      </c>
      <c r="H479" s="384" t="s">
        <v>6565</v>
      </c>
      <c r="I479" s="402" t="s">
        <v>6889</v>
      </c>
      <c r="J479" s="385">
        <v>42326</v>
      </c>
      <c r="K479" s="406">
        <v>16998000</v>
      </c>
      <c r="L479" s="2" t="s">
        <v>4030</v>
      </c>
      <c r="M479" s="378" t="s">
        <v>2214</v>
      </c>
      <c r="N479" s="408" t="s">
        <v>6918</v>
      </c>
      <c r="O479" s="378" t="s">
        <v>31</v>
      </c>
      <c r="P479" s="265" t="s">
        <v>32</v>
      </c>
    </row>
    <row r="480" spans="1:16" ht="77.25" hidden="1" thickTop="1" x14ac:dyDescent="0.25">
      <c r="A480" s="9">
        <v>479</v>
      </c>
      <c r="B480" s="265" t="s">
        <v>1264</v>
      </c>
      <c r="C480" s="266">
        <v>891180084</v>
      </c>
      <c r="D480" s="266">
        <v>2</v>
      </c>
      <c r="E480" s="388" t="s">
        <v>6708</v>
      </c>
      <c r="F480" s="389">
        <v>1211956</v>
      </c>
      <c r="G480" s="389">
        <v>6</v>
      </c>
      <c r="H480" s="384" t="s">
        <v>6566</v>
      </c>
      <c r="I480" s="402" t="s">
        <v>6890</v>
      </c>
      <c r="J480" s="385">
        <v>42327</v>
      </c>
      <c r="K480" s="406">
        <v>2558200</v>
      </c>
      <c r="L480" s="2" t="s">
        <v>4030</v>
      </c>
      <c r="M480" s="378" t="s">
        <v>2214</v>
      </c>
      <c r="N480" s="408" t="s">
        <v>6918</v>
      </c>
      <c r="O480" s="378" t="s">
        <v>31</v>
      </c>
      <c r="P480" s="265" t="s">
        <v>32</v>
      </c>
    </row>
    <row r="481" spans="1:16" ht="51" hidden="1" x14ac:dyDescent="0.25">
      <c r="A481" s="15">
        <v>480</v>
      </c>
      <c r="B481" s="265" t="s">
        <v>1264</v>
      </c>
      <c r="C481" s="266">
        <v>891180084</v>
      </c>
      <c r="D481" s="266">
        <v>2</v>
      </c>
      <c r="E481" s="388" t="s">
        <v>6709</v>
      </c>
      <c r="F481" s="389">
        <v>800141049</v>
      </c>
      <c r="G481" s="389">
        <v>7</v>
      </c>
      <c r="H481" s="384" t="s">
        <v>6567</v>
      </c>
      <c r="I481" s="402" t="s">
        <v>6891</v>
      </c>
      <c r="J481" s="385">
        <v>42327</v>
      </c>
      <c r="K481" s="406">
        <v>2728786</v>
      </c>
      <c r="L481" s="2" t="s">
        <v>4030</v>
      </c>
      <c r="M481" s="378" t="s">
        <v>2214</v>
      </c>
      <c r="N481" s="408" t="s">
        <v>6918</v>
      </c>
      <c r="O481" s="378" t="s">
        <v>31</v>
      </c>
      <c r="P481" s="265" t="s">
        <v>32</v>
      </c>
    </row>
    <row r="482" spans="1:16" ht="64.5" hidden="1" thickTop="1" x14ac:dyDescent="0.25">
      <c r="A482" s="9">
        <v>481</v>
      </c>
      <c r="B482" s="265" t="s">
        <v>1264</v>
      </c>
      <c r="C482" s="266">
        <v>891180084</v>
      </c>
      <c r="D482" s="266">
        <v>2</v>
      </c>
      <c r="E482" s="388" t="s">
        <v>6710</v>
      </c>
      <c r="F482" s="389">
        <v>813005241</v>
      </c>
      <c r="G482" s="389">
        <v>0</v>
      </c>
      <c r="H482" s="384" t="s">
        <v>6568</v>
      </c>
      <c r="I482" s="402" t="s">
        <v>6892</v>
      </c>
      <c r="J482" s="385">
        <v>42327</v>
      </c>
      <c r="K482" s="406">
        <v>1032400</v>
      </c>
      <c r="L482" s="2" t="s">
        <v>288</v>
      </c>
      <c r="M482" s="378" t="s">
        <v>2214</v>
      </c>
      <c r="N482" s="408" t="s">
        <v>6918</v>
      </c>
      <c r="O482" s="378" t="s">
        <v>31</v>
      </c>
      <c r="P482" s="265" t="s">
        <v>32</v>
      </c>
    </row>
    <row r="483" spans="1:16" ht="77.25" thickBot="1" x14ac:dyDescent="0.3">
      <c r="A483" s="15">
        <v>482</v>
      </c>
      <c r="B483" s="265" t="s">
        <v>1264</v>
      </c>
      <c r="C483" s="266">
        <v>891180084</v>
      </c>
      <c r="D483" s="266">
        <v>2</v>
      </c>
      <c r="E483" s="388" t="s">
        <v>6711</v>
      </c>
      <c r="F483" s="389">
        <v>860012336</v>
      </c>
      <c r="G483" s="389">
        <v>1</v>
      </c>
      <c r="H483" s="384" t="s">
        <v>6569</v>
      </c>
      <c r="I483" s="402" t="s">
        <v>6893</v>
      </c>
      <c r="J483" s="385">
        <v>42328</v>
      </c>
      <c r="K483" s="406">
        <v>5104000</v>
      </c>
      <c r="L483" s="2" t="s">
        <v>647</v>
      </c>
      <c r="M483" s="378" t="s">
        <v>2214</v>
      </c>
      <c r="N483" s="408" t="s">
        <v>6361</v>
      </c>
      <c r="O483" s="378" t="s">
        <v>31</v>
      </c>
      <c r="P483" s="265" t="s">
        <v>32</v>
      </c>
    </row>
    <row r="484" spans="1:16" ht="77.25" thickTop="1" x14ac:dyDescent="0.25">
      <c r="A484" s="9">
        <v>483</v>
      </c>
      <c r="B484" s="265" t="s">
        <v>1264</v>
      </c>
      <c r="C484" s="266">
        <v>891180084</v>
      </c>
      <c r="D484" s="266">
        <v>2</v>
      </c>
      <c r="E484" s="388" t="s">
        <v>6711</v>
      </c>
      <c r="F484" s="389">
        <v>860012336</v>
      </c>
      <c r="G484" s="389">
        <v>1</v>
      </c>
      <c r="H484" s="384" t="s">
        <v>6570</v>
      </c>
      <c r="I484" s="402" t="s">
        <v>6894</v>
      </c>
      <c r="J484" s="385">
        <v>42328</v>
      </c>
      <c r="K484" s="406">
        <v>7500000</v>
      </c>
      <c r="L484" s="2" t="s">
        <v>647</v>
      </c>
      <c r="M484" s="378" t="s">
        <v>2214</v>
      </c>
      <c r="N484" s="408" t="s">
        <v>6361</v>
      </c>
      <c r="O484" s="378" t="s">
        <v>31</v>
      </c>
      <c r="P484" s="265" t="s">
        <v>32</v>
      </c>
    </row>
    <row r="485" spans="1:16" ht="63.75" hidden="1" x14ac:dyDescent="0.25">
      <c r="A485" s="15">
        <v>484</v>
      </c>
      <c r="B485" s="265" t="s">
        <v>1264</v>
      </c>
      <c r="C485" s="266">
        <v>891180084</v>
      </c>
      <c r="D485" s="266">
        <v>2</v>
      </c>
      <c r="E485" s="388" t="s">
        <v>6638</v>
      </c>
      <c r="F485" s="389">
        <v>891101711</v>
      </c>
      <c r="G485" s="389">
        <v>5</v>
      </c>
      <c r="H485" s="384" t="s">
        <v>6571</v>
      </c>
      <c r="I485" s="402" t="s">
        <v>6895</v>
      </c>
      <c r="J485" s="385">
        <v>42328</v>
      </c>
      <c r="K485" s="406">
        <v>1520000</v>
      </c>
      <c r="L485" s="2" t="s">
        <v>288</v>
      </c>
      <c r="M485" s="378" t="s">
        <v>2214</v>
      </c>
      <c r="N485" s="408" t="s">
        <v>6918</v>
      </c>
      <c r="O485" s="378" t="s">
        <v>31</v>
      </c>
      <c r="P485" s="265" t="s">
        <v>32</v>
      </c>
    </row>
    <row r="486" spans="1:16" ht="102.75" hidden="1" thickTop="1" x14ac:dyDescent="0.25">
      <c r="A486" s="9">
        <v>485</v>
      </c>
      <c r="B486" s="265" t="s">
        <v>1264</v>
      </c>
      <c r="C486" s="266">
        <v>891180084</v>
      </c>
      <c r="D486" s="266">
        <v>2</v>
      </c>
      <c r="E486" s="388" t="s">
        <v>6676</v>
      </c>
      <c r="F486" s="389">
        <v>7715512</v>
      </c>
      <c r="G486" s="389">
        <v>4</v>
      </c>
      <c r="H486" s="384" t="s">
        <v>6572</v>
      </c>
      <c r="I486" s="402" t="s">
        <v>6896</v>
      </c>
      <c r="J486" s="385">
        <v>42332</v>
      </c>
      <c r="K486" s="406">
        <v>5000000</v>
      </c>
      <c r="L486" s="2" t="s">
        <v>288</v>
      </c>
      <c r="M486" s="378" t="s">
        <v>2214</v>
      </c>
      <c r="N486" s="408" t="s">
        <v>6918</v>
      </c>
      <c r="O486" s="378" t="s">
        <v>31</v>
      </c>
      <c r="P486" s="265" t="s">
        <v>32</v>
      </c>
    </row>
    <row r="487" spans="1:16" ht="128.25" thickBot="1" x14ac:dyDescent="0.3">
      <c r="A487" s="15">
        <v>486</v>
      </c>
      <c r="B487" s="265" t="s">
        <v>1264</v>
      </c>
      <c r="C487" s="266">
        <v>891180084</v>
      </c>
      <c r="D487" s="266">
        <v>2</v>
      </c>
      <c r="E487" s="388" t="s">
        <v>6712</v>
      </c>
      <c r="F487" s="389">
        <v>811012739</v>
      </c>
      <c r="G487" s="389">
        <v>8</v>
      </c>
      <c r="H487" s="384" t="s">
        <v>6573</v>
      </c>
      <c r="I487" s="402" t="s">
        <v>6897</v>
      </c>
      <c r="J487" s="385">
        <v>42333</v>
      </c>
      <c r="K487" s="406">
        <v>8700000</v>
      </c>
      <c r="L487" s="2" t="s">
        <v>647</v>
      </c>
      <c r="M487" s="378" t="s">
        <v>2214</v>
      </c>
      <c r="N487" s="408" t="s">
        <v>6361</v>
      </c>
      <c r="O487" s="378" t="s">
        <v>31</v>
      </c>
      <c r="P487" s="265" t="s">
        <v>32</v>
      </c>
    </row>
    <row r="488" spans="1:16" ht="90" thickTop="1" x14ac:dyDescent="0.25">
      <c r="A488" s="9">
        <v>487</v>
      </c>
      <c r="B488" s="265" t="s">
        <v>1264</v>
      </c>
      <c r="C488" s="266">
        <v>891180084</v>
      </c>
      <c r="D488" s="266">
        <v>2</v>
      </c>
      <c r="E488" s="388" t="s">
        <v>6713</v>
      </c>
      <c r="F488" s="389">
        <v>12116639</v>
      </c>
      <c r="G488" s="389">
        <v>9</v>
      </c>
      <c r="H488" s="384" t="s">
        <v>6574</v>
      </c>
      <c r="I488" s="402" t="s">
        <v>6898</v>
      </c>
      <c r="J488" s="385">
        <v>42338</v>
      </c>
      <c r="K488" s="406">
        <v>32750350</v>
      </c>
      <c r="L488" s="2" t="s">
        <v>647</v>
      </c>
      <c r="M488" s="378" t="s">
        <v>2214</v>
      </c>
      <c r="N488" s="408" t="s">
        <v>6918</v>
      </c>
      <c r="O488" s="378" t="s">
        <v>31</v>
      </c>
      <c r="P488" s="265" t="s">
        <v>32</v>
      </c>
    </row>
    <row r="489" spans="1:16" ht="76.5" hidden="1" x14ac:dyDescent="0.25">
      <c r="A489" s="15">
        <v>488</v>
      </c>
      <c r="B489" s="265" t="s">
        <v>1264</v>
      </c>
      <c r="C489" s="266">
        <v>891180084</v>
      </c>
      <c r="D489" s="266">
        <v>2</v>
      </c>
      <c r="E489" s="388" t="s">
        <v>6714</v>
      </c>
      <c r="F489" s="389">
        <v>813007866</v>
      </c>
      <c r="G489" s="389">
        <v>2</v>
      </c>
      <c r="H489" s="384" t="s">
        <v>6575</v>
      </c>
      <c r="I489" s="402" t="s">
        <v>6899</v>
      </c>
      <c r="J489" s="385">
        <v>42338</v>
      </c>
      <c r="K489" s="406">
        <v>1250000</v>
      </c>
      <c r="L489" s="2" t="s">
        <v>4030</v>
      </c>
      <c r="M489" s="378" t="s">
        <v>2214</v>
      </c>
      <c r="N489" s="408" t="s">
        <v>6918</v>
      </c>
      <c r="O489" s="378" t="s">
        <v>31</v>
      </c>
      <c r="P489" s="265" t="s">
        <v>32</v>
      </c>
    </row>
    <row r="490" spans="1:16" ht="115.5" hidden="1" thickTop="1" x14ac:dyDescent="0.25">
      <c r="A490" s="9">
        <v>489</v>
      </c>
      <c r="B490" s="265" t="s">
        <v>1264</v>
      </c>
      <c r="C490" s="266">
        <v>891180084</v>
      </c>
      <c r="D490" s="266">
        <v>2</v>
      </c>
      <c r="E490" s="388" t="s">
        <v>594</v>
      </c>
      <c r="F490" s="389">
        <v>55153458</v>
      </c>
      <c r="G490" s="389">
        <v>6</v>
      </c>
      <c r="H490" s="384" t="s">
        <v>6576</v>
      </c>
      <c r="I490" s="402" t="s">
        <v>6900</v>
      </c>
      <c r="J490" s="385">
        <v>42340</v>
      </c>
      <c r="K490" s="406">
        <v>24755740</v>
      </c>
      <c r="L490" s="2" t="s">
        <v>288</v>
      </c>
      <c r="M490" s="378" t="s">
        <v>2214</v>
      </c>
      <c r="N490" s="408" t="s">
        <v>6918</v>
      </c>
      <c r="O490" s="378" t="s">
        <v>31</v>
      </c>
      <c r="P490" s="265" t="s">
        <v>32</v>
      </c>
    </row>
    <row r="491" spans="1:16" ht="51" hidden="1" x14ac:dyDescent="0.25">
      <c r="A491" s="15">
        <v>490</v>
      </c>
      <c r="B491" s="265" t="s">
        <v>1264</v>
      </c>
      <c r="C491" s="266">
        <v>891180084</v>
      </c>
      <c r="D491" s="266">
        <v>2</v>
      </c>
      <c r="E491" s="388" t="s">
        <v>6686</v>
      </c>
      <c r="F491" s="389">
        <v>6644092</v>
      </c>
      <c r="G491" s="389">
        <v>3</v>
      </c>
      <c r="H491" s="384" t="s">
        <v>6577</v>
      </c>
      <c r="I491" s="402" t="s">
        <v>6901</v>
      </c>
      <c r="J491" s="385">
        <v>42340</v>
      </c>
      <c r="K491" s="406">
        <v>4963629</v>
      </c>
      <c r="L491" s="2" t="s">
        <v>288</v>
      </c>
      <c r="M491" s="378" t="s">
        <v>2214</v>
      </c>
      <c r="N491" s="408" t="s">
        <v>6918</v>
      </c>
      <c r="O491" s="378" t="s">
        <v>31</v>
      </c>
      <c r="P491" s="265" t="s">
        <v>32</v>
      </c>
    </row>
    <row r="492" spans="1:16" ht="90" hidden="1" thickTop="1" x14ac:dyDescent="0.25">
      <c r="A492" s="9">
        <v>491</v>
      </c>
      <c r="B492" s="265" t="s">
        <v>1264</v>
      </c>
      <c r="C492" s="266">
        <v>891180084</v>
      </c>
      <c r="D492" s="266">
        <v>2</v>
      </c>
      <c r="E492" s="388" t="s">
        <v>6715</v>
      </c>
      <c r="F492" s="389">
        <v>52430291</v>
      </c>
      <c r="G492" s="389">
        <v>0</v>
      </c>
      <c r="H492" s="384" t="s">
        <v>6578</v>
      </c>
      <c r="I492" s="402" t="s">
        <v>6902</v>
      </c>
      <c r="J492" s="385">
        <v>42341</v>
      </c>
      <c r="K492" s="406">
        <v>2806664</v>
      </c>
      <c r="L492" s="2" t="s">
        <v>4030</v>
      </c>
      <c r="M492" s="378" t="s">
        <v>2214</v>
      </c>
      <c r="N492" s="408" t="s">
        <v>6918</v>
      </c>
      <c r="O492" s="378" t="s">
        <v>31</v>
      </c>
      <c r="P492" s="265" t="s">
        <v>32</v>
      </c>
    </row>
    <row r="493" spans="1:16" ht="89.25" hidden="1" x14ac:dyDescent="0.25">
      <c r="A493" s="15">
        <v>492</v>
      </c>
      <c r="B493" s="265" t="s">
        <v>1264</v>
      </c>
      <c r="C493" s="266">
        <v>891180084</v>
      </c>
      <c r="D493" s="266">
        <v>2</v>
      </c>
      <c r="E493" s="388" t="s">
        <v>6716</v>
      </c>
      <c r="F493" s="389">
        <v>813009683</v>
      </c>
      <c r="G493" s="389">
        <v>0</v>
      </c>
      <c r="H493" s="384" t="s">
        <v>6579</v>
      </c>
      <c r="I493" s="402" t="s">
        <v>6903</v>
      </c>
      <c r="J493" s="385">
        <v>42342</v>
      </c>
      <c r="K493" s="406">
        <v>24766000</v>
      </c>
      <c r="L493" s="2" t="s">
        <v>288</v>
      </c>
      <c r="M493" s="378" t="s">
        <v>2214</v>
      </c>
      <c r="N493" s="408" t="s">
        <v>6918</v>
      </c>
      <c r="O493" s="378" t="s">
        <v>31</v>
      </c>
      <c r="P493" s="265" t="s">
        <v>32</v>
      </c>
    </row>
    <row r="494" spans="1:16" ht="51.75" hidden="1" thickTop="1" x14ac:dyDescent="0.25">
      <c r="A494" s="9">
        <v>493</v>
      </c>
      <c r="B494" s="265" t="s">
        <v>1264</v>
      </c>
      <c r="C494" s="266">
        <v>891180084</v>
      </c>
      <c r="D494" s="266">
        <v>2</v>
      </c>
      <c r="E494" s="388" t="s">
        <v>6717</v>
      </c>
      <c r="F494" s="389">
        <v>36181772</v>
      </c>
      <c r="G494" s="389">
        <v>4</v>
      </c>
      <c r="H494" s="384" t="s">
        <v>6580</v>
      </c>
      <c r="I494" s="402" t="s">
        <v>6904</v>
      </c>
      <c r="J494" s="385">
        <v>42342</v>
      </c>
      <c r="K494" s="406">
        <v>4415000</v>
      </c>
      <c r="L494" s="2" t="s">
        <v>4030</v>
      </c>
      <c r="M494" s="378" t="s">
        <v>2214</v>
      </c>
      <c r="N494" s="408" t="s">
        <v>6918</v>
      </c>
      <c r="O494" s="378" t="s">
        <v>31</v>
      </c>
      <c r="P494" s="265" t="s">
        <v>32</v>
      </c>
    </row>
    <row r="495" spans="1:16" ht="89.25" hidden="1" x14ac:dyDescent="0.25">
      <c r="A495" s="15">
        <v>494</v>
      </c>
      <c r="B495" s="265" t="s">
        <v>1264</v>
      </c>
      <c r="C495" s="266">
        <v>891180084</v>
      </c>
      <c r="D495" s="266">
        <v>2</v>
      </c>
      <c r="E495" s="388" t="s">
        <v>6718</v>
      </c>
      <c r="F495" s="389">
        <v>55170897</v>
      </c>
      <c r="G495" s="389">
        <v>8</v>
      </c>
      <c r="H495" s="384" t="s">
        <v>6581</v>
      </c>
      <c r="I495" s="402" t="s">
        <v>6905</v>
      </c>
      <c r="J495" s="385">
        <v>42342</v>
      </c>
      <c r="K495" s="406">
        <v>2430000</v>
      </c>
      <c r="L495" s="2" t="s">
        <v>4030</v>
      </c>
      <c r="M495" s="378" t="s">
        <v>2214</v>
      </c>
      <c r="N495" s="408" t="s">
        <v>6918</v>
      </c>
      <c r="O495" s="378" t="s">
        <v>31</v>
      </c>
      <c r="P495" s="265" t="s">
        <v>32</v>
      </c>
    </row>
    <row r="496" spans="1:16" ht="90" hidden="1" thickTop="1" x14ac:dyDescent="0.25">
      <c r="A496" s="9">
        <v>495</v>
      </c>
      <c r="B496" s="265" t="s">
        <v>1264</v>
      </c>
      <c r="C496" s="266">
        <v>891180084</v>
      </c>
      <c r="D496" s="266">
        <v>2</v>
      </c>
      <c r="E496" s="388" t="s">
        <v>6719</v>
      </c>
      <c r="F496" s="389">
        <v>900858830</v>
      </c>
      <c r="G496" s="389">
        <v>4</v>
      </c>
      <c r="H496" s="384" t="s">
        <v>6582</v>
      </c>
      <c r="I496" s="402" t="s">
        <v>6906</v>
      </c>
      <c r="J496" s="385">
        <v>42345</v>
      </c>
      <c r="K496" s="406">
        <v>3298112</v>
      </c>
      <c r="L496" s="2" t="s">
        <v>4030</v>
      </c>
      <c r="M496" s="378" t="s">
        <v>2214</v>
      </c>
      <c r="N496" s="408" t="s">
        <v>6918</v>
      </c>
      <c r="O496" s="378" t="s">
        <v>31</v>
      </c>
      <c r="P496" s="265" t="s">
        <v>32</v>
      </c>
    </row>
    <row r="497" spans="1:16" ht="51" hidden="1" x14ac:dyDescent="0.25">
      <c r="A497" s="15">
        <v>496</v>
      </c>
      <c r="B497" s="265" t="s">
        <v>1264</v>
      </c>
      <c r="C497" s="266">
        <v>891180084</v>
      </c>
      <c r="D497" s="266">
        <v>2</v>
      </c>
      <c r="E497" s="388" t="s">
        <v>1109</v>
      </c>
      <c r="F497" s="389">
        <v>26422290</v>
      </c>
      <c r="G497" s="389">
        <v>5</v>
      </c>
      <c r="H497" s="384" t="s">
        <v>6583</v>
      </c>
      <c r="I497" s="402" t="s">
        <v>6907</v>
      </c>
      <c r="J497" s="385">
        <v>42345</v>
      </c>
      <c r="K497" s="406">
        <v>5800000</v>
      </c>
      <c r="L497" s="2" t="s">
        <v>288</v>
      </c>
      <c r="M497" s="378" t="s">
        <v>2214</v>
      </c>
      <c r="N497" s="408" t="s">
        <v>6918</v>
      </c>
      <c r="O497" s="378" t="s">
        <v>31</v>
      </c>
      <c r="P497" s="265" t="s">
        <v>32</v>
      </c>
    </row>
    <row r="498" spans="1:16" ht="141" hidden="1" thickTop="1" x14ac:dyDescent="0.25">
      <c r="A498" s="9">
        <v>497</v>
      </c>
      <c r="B498" s="265" t="s">
        <v>1264</v>
      </c>
      <c r="C498" s="266">
        <v>891180084</v>
      </c>
      <c r="D498" s="266">
        <v>2</v>
      </c>
      <c r="E498" s="388" t="s">
        <v>6720</v>
      </c>
      <c r="F498" s="389">
        <v>813003424</v>
      </c>
      <c r="G498" s="389">
        <v>2</v>
      </c>
      <c r="H498" s="384" t="s">
        <v>6584</v>
      </c>
      <c r="I498" s="402" t="s">
        <v>6908</v>
      </c>
      <c r="J498" s="385">
        <v>42347</v>
      </c>
      <c r="K498" s="406">
        <v>1113600</v>
      </c>
      <c r="L498" s="2" t="s">
        <v>288</v>
      </c>
      <c r="M498" s="378" t="s">
        <v>2214</v>
      </c>
      <c r="N498" s="408" t="s">
        <v>6918</v>
      </c>
      <c r="O498" s="378" t="s">
        <v>31</v>
      </c>
      <c r="P498" s="265" t="s">
        <v>32</v>
      </c>
    </row>
    <row r="499" spans="1:16" ht="77.25" thickBot="1" x14ac:dyDescent="0.3">
      <c r="A499" s="15">
        <v>498</v>
      </c>
      <c r="B499" s="265" t="s">
        <v>1264</v>
      </c>
      <c r="C499" s="266">
        <v>891180084</v>
      </c>
      <c r="D499" s="266">
        <v>2</v>
      </c>
      <c r="E499" s="388" t="s">
        <v>6721</v>
      </c>
      <c r="F499" s="389">
        <v>890908777</v>
      </c>
      <c r="G499" s="389">
        <v>1</v>
      </c>
      <c r="H499" s="384" t="s">
        <v>6585</v>
      </c>
      <c r="I499" s="402" t="s">
        <v>6909</v>
      </c>
      <c r="J499" s="385">
        <v>42352</v>
      </c>
      <c r="K499" s="406">
        <v>21645600</v>
      </c>
      <c r="L499" s="2" t="s">
        <v>647</v>
      </c>
      <c r="M499" s="378" t="s">
        <v>2214</v>
      </c>
      <c r="N499" s="408" t="s">
        <v>6361</v>
      </c>
      <c r="O499" s="378" t="s">
        <v>31</v>
      </c>
      <c r="P499" s="265" t="s">
        <v>32</v>
      </c>
    </row>
    <row r="500" spans="1:16" ht="90" thickTop="1" x14ac:dyDescent="0.25">
      <c r="A500" s="9">
        <v>499</v>
      </c>
      <c r="B500" s="265" t="s">
        <v>1264</v>
      </c>
      <c r="C500" s="266">
        <v>891180084</v>
      </c>
      <c r="D500" s="266">
        <v>2</v>
      </c>
      <c r="E500" s="388" t="s">
        <v>6722</v>
      </c>
      <c r="F500" s="389">
        <v>860518299</v>
      </c>
      <c r="G500" s="389">
        <v>1</v>
      </c>
      <c r="H500" s="384" t="s">
        <v>6586</v>
      </c>
      <c r="I500" s="402" t="s">
        <v>6910</v>
      </c>
      <c r="J500" s="385">
        <v>42352</v>
      </c>
      <c r="K500" s="406">
        <v>12045013</v>
      </c>
      <c r="L500" s="2" t="s">
        <v>647</v>
      </c>
      <c r="M500" s="378" t="s">
        <v>2214</v>
      </c>
      <c r="N500" s="408" t="s">
        <v>6361</v>
      </c>
      <c r="O500" s="378" t="s">
        <v>31</v>
      </c>
      <c r="P500" s="265" t="s">
        <v>32</v>
      </c>
    </row>
    <row r="501" spans="1:16" ht="89.25" hidden="1" x14ac:dyDescent="0.25">
      <c r="A501" s="15">
        <v>500</v>
      </c>
      <c r="B501" s="265" t="s">
        <v>1264</v>
      </c>
      <c r="C501" s="266">
        <v>891180084</v>
      </c>
      <c r="D501" s="266">
        <v>2</v>
      </c>
      <c r="E501" s="388" t="s">
        <v>6723</v>
      </c>
      <c r="F501" s="389">
        <v>811002052</v>
      </c>
      <c r="G501" s="389">
        <v>4</v>
      </c>
      <c r="H501" s="384" t="s">
        <v>6587</v>
      </c>
      <c r="I501" s="402" t="s">
        <v>6911</v>
      </c>
      <c r="J501" s="385">
        <v>42353</v>
      </c>
      <c r="K501" s="406">
        <v>8342256</v>
      </c>
      <c r="L501" s="2" t="s">
        <v>4030</v>
      </c>
      <c r="M501" s="378" t="s">
        <v>2214</v>
      </c>
      <c r="N501" s="408" t="s">
        <v>6918</v>
      </c>
      <c r="O501" s="378" t="s">
        <v>31</v>
      </c>
      <c r="P501" s="265" t="s">
        <v>32</v>
      </c>
    </row>
    <row r="502" spans="1:16" ht="64.5" hidden="1" thickTop="1" x14ac:dyDescent="0.25">
      <c r="A502" s="9">
        <v>501</v>
      </c>
      <c r="B502" s="265" t="s">
        <v>1264</v>
      </c>
      <c r="C502" s="266">
        <v>891180084</v>
      </c>
      <c r="D502" s="266">
        <v>2</v>
      </c>
      <c r="E502" s="388" t="s">
        <v>1233</v>
      </c>
      <c r="F502" s="389">
        <v>7705246</v>
      </c>
      <c r="G502" s="389">
        <v>7</v>
      </c>
      <c r="H502" s="384" t="s">
        <v>6588</v>
      </c>
      <c r="I502" s="402" t="s">
        <v>6912</v>
      </c>
      <c r="J502" s="385">
        <v>42355</v>
      </c>
      <c r="K502" s="406">
        <v>15999300</v>
      </c>
      <c r="L502" s="2" t="s">
        <v>288</v>
      </c>
      <c r="M502" s="378" t="s">
        <v>2214</v>
      </c>
      <c r="N502" s="408" t="s">
        <v>6918</v>
      </c>
      <c r="O502" s="378" t="s">
        <v>31</v>
      </c>
      <c r="P502" s="265" t="s">
        <v>32</v>
      </c>
    </row>
    <row r="503" spans="1:16" ht="51" hidden="1" x14ac:dyDescent="0.25">
      <c r="A503" s="15">
        <v>502</v>
      </c>
      <c r="B503" s="265" t="s">
        <v>1264</v>
      </c>
      <c r="C503" s="266">
        <v>891180084</v>
      </c>
      <c r="D503" s="266">
        <v>2</v>
      </c>
      <c r="E503" s="388" t="s">
        <v>6724</v>
      </c>
      <c r="F503" s="389">
        <v>1081408541</v>
      </c>
      <c r="G503" s="389">
        <v>1</v>
      </c>
      <c r="H503" s="384" t="s">
        <v>6589</v>
      </c>
      <c r="I503" s="402" t="s">
        <v>6913</v>
      </c>
      <c r="J503" s="385">
        <v>42355</v>
      </c>
      <c r="K503" s="406">
        <v>2000000</v>
      </c>
      <c r="L503" s="2" t="s">
        <v>288</v>
      </c>
      <c r="M503" s="378" t="s">
        <v>2214</v>
      </c>
      <c r="N503" s="408" t="s">
        <v>6918</v>
      </c>
      <c r="O503" s="378" t="s">
        <v>31</v>
      </c>
      <c r="P503" s="265" t="s">
        <v>32</v>
      </c>
    </row>
    <row r="504" spans="1:16" ht="90" hidden="1" thickTop="1" x14ac:dyDescent="0.25">
      <c r="A504" s="9">
        <v>503</v>
      </c>
      <c r="B504" s="265" t="s">
        <v>1264</v>
      </c>
      <c r="C504" s="266">
        <v>891180084</v>
      </c>
      <c r="D504" s="266">
        <v>2</v>
      </c>
      <c r="E504" s="388" t="s">
        <v>6725</v>
      </c>
      <c r="F504" s="389">
        <v>860040094</v>
      </c>
      <c r="G504" s="389">
        <v>3</v>
      </c>
      <c r="H504" s="384" t="s">
        <v>6590</v>
      </c>
      <c r="I504" s="402" t="s">
        <v>6914</v>
      </c>
      <c r="J504" s="385">
        <v>42355</v>
      </c>
      <c r="K504" s="406">
        <v>1183200</v>
      </c>
      <c r="L504" s="2" t="s">
        <v>4030</v>
      </c>
      <c r="M504" s="378" t="s">
        <v>2214</v>
      </c>
      <c r="N504" s="408" t="s">
        <v>6918</v>
      </c>
      <c r="O504" s="378" t="s">
        <v>31</v>
      </c>
      <c r="P504" s="265" t="s">
        <v>32</v>
      </c>
    </row>
    <row r="505" spans="1:16" ht="63.75" x14ac:dyDescent="0.25">
      <c r="A505" s="15">
        <v>504</v>
      </c>
      <c r="B505" s="265" t="s">
        <v>1264</v>
      </c>
      <c r="C505" s="266">
        <v>891180084</v>
      </c>
      <c r="D505" s="266">
        <v>2</v>
      </c>
      <c r="E505" s="388" t="s">
        <v>2196</v>
      </c>
      <c r="F505" s="389">
        <v>12122960</v>
      </c>
      <c r="G505" s="389">
        <v>3</v>
      </c>
      <c r="H505" s="384" t="s">
        <v>6591</v>
      </c>
      <c r="I505" s="402" t="s">
        <v>6915</v>
      </c>
      <c r="J505" s="385">
        <v>42356</v>
      </c>
      <c r="K505" s="406">
        <v>51606000</v>
      </c>
      <c r="L505" s="2" t="s">
        <v>647</v>
      </c>
      <c r="M505" s="378" t="s">
        <v>2214</v>
      </c>
      <c r="N505" s="408" t="s">
        <v>6918</v>
      </c>
      <c r="O505" s="378" t="s">
        <v>31</v>
      </c>
      <c r="P505" s="265" t="s">
        <v>32</v>
      </c>
    </row>
    <row r="506" spans="1:16" ht="77.25" hidden="1" thickTop="1" x14ac:dyDescent="0.25">
      <c r="A506" s="9">
        <v>505</v>
      </c>
      <c r="B506" s="265" t="s">
        <v>1264</v>
      </c>
      <c r="C506" s="266">
        <v>891180084</v>
      </c>
      <c r="D506" s="266">
        <v>2</v>
      </c>
      <c r="E506" s="388" t="s">
        <v>3827</v>
      </c>
      <c r="F506" s="389">
        <v>7700667</v>
      </c>
      <c r="G506" s="389">
        <v>1</v>
      </c>
      <c r="H506" s="384" t="s">
        <v>6592</v>
      </c>
      <c r="I506" s="402" t="s">
        <v>6916</v>
      </c>
      <c r="J506" s="385">
        <v>42367</v>
      </c>
      <c r="K506" s="406">
        <v>25531600</v>
      </c>
      <c r="L506" s="2" t="s">
        <v>4030</v>
      </c>
      <c r="M506" s="378" t="s">
        <v>2214</v>
      </c>
      <c r="N506" s="408" t="s">
        <v>6918</v>
      </c>
      <c r="O506" s="378" t="s">
        <v>31</v>
      </c>
      <c r="P506" s="265" t="s">
        <v>32</v>
      </c>
    </row>
    <row r="507" spans="1:16" ht="89.25" hidden="1" x14ac:dyDescent="0.25">
      <c r="A507" s="15">
        <v>506</v>
      </c>
      <c r="B507" s="265" t="s">
        <v>1264</v>
      </c>
      <c r="C507" s="266">
        <v>891180084</v>
      </c>
      <c r="D507" s="266">
        <v>2</v>
      </c>
      <c r="E507" s="388" t="s">
        <v>6683</v>
      </c>
      <c r="F507" s="389">
        <v>900347045</v>
      </c>
      <c r="G507" s="389">
        <v>6</v>
      </c>
      <c r="H507" s="384" t="s">
        <v>6593</v>
      </c>
      <c r="I507" s="402" t="s">
        <v>6917</v>
      </c>
      <c r="J507" s="385">
        <v>42367</v>
      </c>
      <c r="K507" s="406">
        <v>25480000</v>
      </c>
      <c r="L507" s="2" t="s">
        <v>4030</v>
      </c>
      <c r="M507" s="378" t="s">
        <v>2214</v>
      </c>
      <c r="N507" s="408" t="s">
        <v>6918</v>
      </c>
      <c r="O507" s="378" t="s">
        <v>31</v>
      </c>
      <c r="P507" s="265" t="s">
        <v>32</v>
      </c>
    </row>
  </sheetData>
  <autoFilter ref="A1:Q507">
    <filterColumn colId="11">
      <filters>
        <filter val="CONTRATO PRESTACIÓN DE SERVICIOS PROFESIONALES"/>
        <filter val="PRESTACION DE SERVICIOS"/>
        <filter val="PRESTACIÓN DE SERVICIOS"/>
        <filter val="PRESTACION DE SERVICIOS PROFESIONALES"/>
        <filter val="prestacion servicios"/>
      </filters>
    </filterColumn>
  </autoFilter>
  <dataValidations count="2">
    <dataValidation type="date" allowBlank="1" showInputMessage="1" errorTitle="Entrada no válida" error="Por favor escriba una fecha válida (AAAA/MM/DD)" promptTitle="Ingrese una fecha (AAAA/MM/DD)" prompt=" Registre la fecha en la cual se SUSCRIBIÓ la orden (Formato AAAA/MM/DD)." sqref="J159 J161:J173 J177 J180:J181 J19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J182:J191 J154:J158 J160 J174:J176 J178:J179">
      <formula1>1900/1/1</formula1>
      <formula2>3000/1/1</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B13" sqref="B13"/>
    </sheetView>
  </sheetViews>
  <sheetFormatPr baseColWidth="10" defaultRowHeight="15" x14ac:dyDescent="0.25"/>
  <cols>
    <col min="1" max="1" width="34" customWidth="1"/>
    <col min="2" max="2" width="20.85546875" customWidth="1"/>
    <col min="3" max="3" width="29.140625" customWidth="1"/>
  </cols>
  <sheetData>
    <row r="1" spans="1:4" ht="32.25" customHeight="1" x14ac:dyDescent="0.25">
      <c r="A1" s="453" t="s">
        <v>6921</v>
      </c>
      <c r="B1" s="454"/>
      <c r="C1" s="455"/>
    </row>
    <row r="2" spans="1:4" ht="39" customHeight="1" x14ac:dyDescent="0.25">
      <c r="A2" s="412" t="s">
        <v>2208</v>
      </c>
      <c r="B2" s="412" t="s">
        <v>2209</v>
      </c>
      <c r="C2" s="419" t="s">
        <v>2210</v>
      </c>
    </row>
    <row r="3" spans="1:4" ht="39" x14ac:dyDescent="0.25">
      <c r="A3" s="413" t="s">
        <v>16</v>
      </c>
      <c r="B3" s="414">
        <f>+'consolidado 2015'!R448</f>
        <v>3935926637</v>
      </c>
      <c r="C3" s="420">
        <v>447</v>
      </c>
      <c r="D3" s="411">
        <f>(C3*100)/C14</f>
        <v>17.272024729520865</v>
      </c>
    </row>
    <row r="4" spans="1:4" x14ac:dyDescent="0.25">
      <c r="A4" s="415" t="s">
        <v>17</v>
      </c>
      <c r="B4" s="414">
        <f>+'consolidado 2015'!R548</f>
        <v>447352850</v>
      </c>
      <c r="C4" s="420">
        <v>100</v>
      </c>
      <c r="D4" s="411">
        <f>(C4*100)/C14</f>
        <v>3.8639876352395675</v>
      </c>
    </row>
    <row r="5" spans="1:4" x14ac:dyDescent="0.25">
      <c r="A5" s="413" t="s">
        <v>18</v>
      </c>
      <c r="B5" s="414">
        <f>+'consolidado 2015'!R808</f>
        <v>1062111972</v>
      </c>
      <c r="C5" s="420">
        <v>260</v>
      </c>
      <c r="D5" s="411">
        <f>(C5*100)/C14</f>
        <v>10.046367851622875</v>
      </c>
    </row>
    <row r="6" spans="1:4" ht="26.25" x14ac:dyDescent="0.25">
      <c r="A6" s="413" t="s">
        <v>19</v>
      </c>
      <c r="B6" s="414">
        <f>+'consolidado 2015'!R2319</f>
        <v>65352564</v>
      </c>
      <c r="C6" s="420">
        <v>36</v>
      </c>
      <c r="D6" s="411">
        <f>(C6*100)/C14</f>
        <v>1.3910355486862442</v>
      </c>
    </row>
    <row r="7" spans="1:4" ht="26.25" x14ac:dyDescent="0.25">
      <c r="A7" s="416" t="s">
        <v>6056</v>
      </c>
      <c r="B7" s="417">
        <f>+'consolidado 2015'!R2589</f>
        <v>2910799363</v>
      </c>
      <c r="C7" s="421">
        <v>194</v>
      </c>
      <c r="D7" s="411">
        <f>(C7*100)/C14</f>
        <v>7.4961360123647607</v>
      </c>
    </row>
    <row r="8" spans="1:4" x14ac:dyDescent="0.25">
      <c r="A8" s="413" t="s">
        <v>20</v>
      </c>
      <c r="B8" s="414">
        <f>+'consolidado 2015'!R2395</f>
        <v>13823731600</v>
      </c>
      <c r="C8" s="420">
        <v>76</v>
      </c>
      <c r="D8" s="411">
        <f>(C8*100)/C14</f>
        <v>2.936630602782071</v>
      </c>
    </row>
    <row r="9" spans="1:4" x14ac:dyDescent="0.25">
      <c r="A9" s="413" t="s">
        <v>21</v>
      </c>
      <c r="B9" s="414">
        <f>+'consolidado 2015'!R1420</f>
        <v>5641882001.2666664</v>
      </c>
      <c r="C9" s="420">
        <v>612</v>
      </c>
      <c r="D9" s="411">
        <f>(C9*100)/C14</f>
        <v>23.647604327666151</v>
      </c>
    </row>
    <row r="10" spans="1:4" x14ac:dyDescent="0.25">
      <c r="A10" s="413" t="s">
        <v>22</v>
      </c>
      <c r="B10" s="414">
        <f>+'consolidado 2015'!R1499</f>
        <v>442351900</v>
      </c>
      <c r="C10" s="420">
        <v>79</v>
      </c>
      <c r="D10" s="411">
        <f>(C10*100)/C14</f>
        <v>3.0525502318392581</v>
      </c>
    </row>
    <row r="11" spans="1:4" x14ac:dyDescent="0.25">
      <c r="A11" s="413" t="s">
        <v>23</v>
      </c>
      <c r="B11" s="414">
        <f>+'consolidado 2015'!R1603</f>
        <v>575097568</v>
      </c>
      <c r="C11" s="420">
        <v>104</v>
      </c>
      <c r="D11" s="411">
        <f>(C11*100)/C14</f>
        <v>4.01854714064915</v>
      </c>
    </row>
    <row r="12" spans="1:4" x14ac:dyDescent="0.25">
      <c r="A12" s="415" t="s">
        <v>24</v>
      </c>
      <c r="B12" s="414">
        <f>+'consolidado 2015'!R1725</f>
        <v>1618481651</v>
      </c>
      <c r="C12" s="420">
        <v>122</v>
      </c>
      <c r="D12" s="411">
        <f>(C12*100)/C14</f>
        <v>4.7140649149922718</v>
      </c>
    </row>
    <row r="13" spans="1:4" x14ac:dyDescent="0.25">
      <c r="A13" s="413" t="s">
        <v>25</v>
      </c>
      <c r="B13" s="414">
        <f>+'consolidado 2015'!R2283</f>
        <v>5300059551</v>
      </c>
      <c r="C13" s="420">
        <v>558</v>
      </c>
      <c r="D13" s="411">
        <f>(C13*100)/C14</f>
        <v>21.561051004636784</v>
      </c>
    </row>
    <row r="14" spans="1:4" x14ac:dyDescent="0.25">
      <c r="A14" s="423" t="s">
        <v>6920</v>
      </c>
      <c r="B14" s="424">
        <f>SUM(B3:B13)</f>
        <v>35823147657.266663</v>
      </c>
      <c r="C14" s="425">
        <f>SUM(C3:C13)</f>
        <v>2588</v>
      </c>
    </row>
  </sheetData>
  <mergeCells count="1">
    <mergeCell ref="A1:C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C8" sqref="C8"/>
    </sheetView>
  </sheetViews>
  <sheetFormatPr baseColWidth="10" defaultRowHeight="15" x14ac:dyDescent="0.25"/>
  <cols>
    <col min="1" max="1" width="13.5703125" customWidth="1"/>
    <col min="2" max="2" width="23" customWidth="1"/>
  </cols>
  <sheetData>
    <row r="1" spans="1:2" ht="21.75" customHeight="1" x14ac:dyDescent="0.25">
      <c r="A1" s="456" t="s">
        <v>6919</v>
      </c>
      <c r="B1" s="456"/>
    </row>
    <row r="2" spans="1:2" ht="57.75" x14ac:dyDescent="0.25">
      <c r="A2" s="426" t="s">
        <v>2208</v>
      </c>
      <c r="B2" s="426" t="s">
        <v>5944</v>
      </c>
    </row>
    <row r="3" spans="1:2" x14ac:dyDescent="0.25">
      <c r="A3" s="418" t="s">
        <v>5943</v>
      </c>
      <c r="B3" s="418">
        <v>117</v>
      </c>
    </row>
    <row r="4" spans="1:2" x14ac:dyDescent="0.25">
      <c r="A4" s="418" t="s">
        <v>5945</v>
      </c>
      <c r="B4" s="418">
        <v>27</v>
      </c>
    </row>
    <row r="5" spans="1:2" x14ac:dyDescent="0.25">
      <c r="A5" s="418" t="s">
        <v>5946</v>
      </c>
      <c r="B5" s="418">
        <v>81</v>
      </c>
    </row>
    <row r="6" spans="1:2" x14ac:dyDescent="0.25">
      <c r="A6" s="418" t="s">
        <v>5947</v>
      </c>
      <c r="B6" s="418">
        <v>18</v>
      </c>
    </row>
    <row r="7" spans="1:2" x14ac:dyDescent="0.25">
      <c r="A7" s="418" t="s">
        <v>5948</v>
      </c>
      <c r="B7" s="418">
        <v>8</v>
      </c>
    </row>
    <row r="8" spans="1:2" x14ac:dyDescent="0.25">
      <c r="A8" s="418" t="s">
        <v>5949</v>
      </c>
      <c r="B8" s="418">
        <v>21</v>
      </c>
    </row>
    <row r="9" spans="1:2" x14ac:dyDescent="0.25">
      <c r="A9" s="418" t="s">
        <v>5950</v>
      </c>
      <c r="B9" s="418">
        <v>18</v>
      </c>
    </row>
    <row r="10" spans="1:2" x14ac:dyDescent="0.25">
      <c r="A10" s="418" t="s">
        <v>5951</v>
      </c>
      <c r="B10" s="418">
        <v>127</v>
      </c>
    </row>
    <row r="11" spans="1:2" x14ac:dyDescent="0.25">
      <c r="A11" s="418" t="s">
        <v>6053</v>
      </c>
      <c r="B11" s="418">
        <v>9</v>
      </c>
    </row>
    <row r="12" spans="1:2" x14ac:dyDescent="0.25">
      <c r="A12" s="418" t="s">
        <v>6054</v>
      </c>
      <c r="B12" s="418">
        <v>58</v>
      </c>
    </row>
    <row r="13" spans="1:2" x14ac:dyDescent="0.25">
      <c r="A13" s="418" t="s">
        <v>6055</v>
      </c>
      <c r="B13" s="418">
        <v>22</v>
      </c>
    </row>
    <row r="14" spans="1:2" x14ac:dyDescent="0.25">
      <c r="A14" s="429" t="s">
        <v>6920</v>
      </c>
      <c r="B14" s="418">
        <f>SUM(B3:B13)</f>
        <v>506</v>
      </c>
    </row>
    <row r="15" spans="1:2" x14ac:dyDescent="0.25">
      <c r="A15" s="430"/>
      <c r="B15" s="430"/>
    </row>
  </sheetData>
  <mergeCells count="1">
    <mergeCell ref="A1:B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B23" sqref="B23"/>
    </sheetView>
  </sheetViews>
  <sheetFormatPr baseColWidth="10" defaultRowHeight="15" x14ac:dyDescent="0.25"/>
  <cols>
    <col min="1" max="1" width="38.5703125" customWidth="1"/>
    <col min="2" max="2" width="23.140625" customWidth="1"/>
  </cols>
  <sheetData>
    <row r="1" spans="1:2" x14ac:dyDescent="0.25">
      <c r="A1" s="457" t="s">
        <v>6932</v>
      </c>
      <c r="B1" s="457"/>
    </row>
    <row r="2" spans="1:2" ht="57.75" x14ac:dyDescent="0.25">
      <c r="A2" s="425" t="s">
        <v>10</v>
      </c>
      <c r="B2" s="426" t="s">
        <v>2210</v>
      </c>
    </row>
    <row r="3" spans="1:2" x14ac:dyDescent="0.25">
      <c r="A3" s="427" t="s">
        <v>6922</v>
      </c>
      <c r="B3" s="422">
        <v>2</v>
      </c>
    </row>
    <row r="4" spans="1:2" x14ac:dyDescent="0.25">
      <c r="A4" s="418" t="s">
        <v>6923</v>
      </c>
      <c r="B4" s="422">
        <v>137</v>
      </c>
    </row>
    <row r="5" spans="1:2" x14ac:dyDescent="0.25">
      <c r="A5" s="418" t="s">
        <v>6924</v>
      </c>
      <c r="B5" s="422">
        <v>1</v>
      </c>
    </row>
    <row r="6" spans="1:2" x14ac:dyDescent="0.25">
      <c r="A6" s="418" t="s">
        <v>6925</v>
      </c>
      <c r="B6" s="422">
        <v>17</v>
      </c>
    </row>
    <row r="7" spans="1:2" x14ac:dyDescent="0.25">
      <c r="A7" s="418" t="s">
        <v>6926</v>
      </c>
      <c r="B7" s="422">
        <v>485</v>
      </c>
    </row>
    <row r="8" spans="1:2" x14ac:dyDescent="0.25">
      <c r="A8" s="418" t="s">
        <v>6927</v>
      </c>
      <c r="B8" s="422">
        <v>276</v>
      </c>
    </row>
    <row r="9" spans="1:2" x14ac:dyDescent="0.25">
      <c r="A9" s="418" t="s">
        <v>6928</v>
      </c>
      <c r="B9" s="422">
        <v>1661</v>
      </c>
    </row>
    <row r="10" spans="1:2" x14ac:dyDescent="0.25">
      <c r="A10" s="418" t="s">
        <v>6929</v>
      </c>
      <c r="B10" s="422">
        <v>3</v>
      </c>
    </row>
    <row r="11" spans="1:2" x14ac:dyDescent="0.25">
      <c r="A11" s="418" t="s">
        <v>6930</v>
      </c>
      <c r="B11" s="422">
        <v>4</v>
      </c>
    </row>
    <row r="12" spans="1:2" x14ac:dyDescent="0.25">
      <c r="A12" s="418" t="s">
        <v>6931</v>
      </c>
      <c r="B12" s="422">
        <v>2</v>
      </c>
    </row>
    <row r="13" spans="1:2" x14ac:dyDescent="0.25">
      <c r="A13" s="428" t="s">
        <v>6920</v>
      </c>
      <c r="B13" s="425">
        <f>SUM(B3:B12)</f>
        <v>2588</v>
      </c>
    </row>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5"/>
  <sheetViews>
    <sheetView workbookViewId="0">
      <selection activeCell="E9" sqref="E9"/>
    </sheetView>
  </sheetViews>
  <sheetFormatPr baseColWidth="10" defaultRowHeight="12.75" x14ac:dyDescent="0.2"/>
  <cols>
    <col min="1" max="1" width="22.42578125" style="303" customWidth="1"/>
    <col min="2" max="2" width="16.5703125" style="303" customWidth="1"/>
    <col min="3" max="3" width="18.7109375" style="303" customWidth="1"/>
    <col min="4" max="4" width="15.28515625" style="303" customWidth="1"/>
    <col min="5" max="5" width="18.42578125" style="303" customWidth="1"/>
    <col min="6" max="6" width="14.5703125" style="303" customWidth="1"/>
    <col min="7" max="7" width="20.140625" style="303" customWidth="1"/>
    <col min="8" max="16384" width="11.42578125" style="303"/>
  </cols>
  <sheetData>
    <row r="1" spans="1:7" ht="13.5" thickBot="1" x14ac:dyDescent="0.25">
      <c r="A1" s="462" t="s">
        <v>6940</v>
      </c>
      <c r="B1" s="463"/>
      <c r="C1" s="463"/>
      <c r="D1" s="463"/>
      <c r="E1" s="463"/>
      <c r="F1" s="463"/>
      <c r="G1" s="463"/>
    </row>
    <row r="2" spans="1:7" ht="24" customHeight="1" x14ac:dyDescent="0.2">
      <c r="A2" s="431"/>
      <c r="B2" s="458" t="s">
        <v>6933</v>
      </c>
      <c r="C2" s="459"/>
      <c r="D2" s="460" t="s">
        <v>6934</v>
      </c>
      <c r="E2" s="461"/>
      <c r="F2" s="460" t="s">
        <v>6941</v>
      </c>
      <c r="G2" s="461"/>
    </row>
    <row r="3" spans="1:7" ht="102" x14ac:dyDescent="0.2">
      <c r="A3" s="432" t="s">
        <v>6935</v>
      </c>
      <c r="B3" s="435" t="s">
        <v>6936</v>
      </c>
      <c r="C3" s="436" t="s">
        <v>6937</v>
      </c>
      <c r="D3" s="445" t="s">
        <v>6936</v>
      </c>
      <c r="E3" s="446" t="s">
        <v>6937</v>
      </c>
      <c r="F3" s="445" t="s">
        <v>6936</v>
      </c>
      <c r="G3" s="446" t="s">
        <v>6937</v>
      </c>
    </row>
    <row r="4" spans="1:7" ht="63.75" x14ac:dyDescent="0.2">
      <c r="A4" s="433" t="s">
        <v>16</v>
      </c>
      <c r="B4" s="437">
        <v>397</v>
      </c>
      <c r="C4" s="438">
        <v>2229908466</v>
      </c>
      <c r="D4" s="447">
        <v>345</v>
      </c>
      <c r="E4" s="448">
        <v>1776989005</v>
      </c>
      <c r="F4" s="450">
        <v>447</v>
      </c>
      <c r="G4" s="451">
        <v>3935926637</v>
      </c>
    </row>
    <row r="5" spans="1:7" ht="25.5" x14ac:dyDescent="0.2">
      <c r="A5" s="433" t="s">
        <v>6056</v>
      </c>
      <c r="B5" s="439">
        <v>233</v>
      </c>
      <c r="C5" s="440">
        <v>2473803095</v>
      </c>
      <c r="D5" s="447">
        <v>192</v>
      </c>
      <c r="E5" s="449">
        <v>2541066649</v>
      </c>
      <c r="F5" s="452">
        <v>194</v>
      </c>
      <c r="G5" s="451">
        <v>2910799363</v>
      </c>
    </row>
    <row r="6" spans="1:7" ht="25.5" x14ac:dyDescent="0.2">
      <c r="A6" s="434" t="s">
        <v>17</v>
      </c>
      <c r="B6" s="437">
        <v>11</v>
      </c>
      <c r="C6" s="438">
        <v>36168491</v>
      </c>
      <c r="D6" s="447">
        <v>55</v>
      </c>
      <c r="E6" s="449">
        <v>346856128</v>
      </c>
      <c r="F6" s="450">
        <v>100</v>
      </c>
      <c r="G6" s="451">
        <v>447352850</v>
      </c>
    </row>
    <row r="7" spans="1:7" ht="25.5" x14ac:dyDescent="0.2">
      <c r="A7" s="433" t="s">
        <v>18</v>
      </c>
      <c r="B7" s="437">
        <v>249</v>
      </c>
      <c r="C7" s="438">
        <v>870526155</v>
      </c>
      <c r="D7" s="447">
        <v>221</v>
      </c>
      <c r="E7" s="449">
        <v>1039833166</v>
      </c>
      <c r="F7" s="450">
        <v>260</v>
      </c>
      <c r="G7" s="451">
        <v>1062111972</v>
      </c>
    </row>
    <row r="8" spans="1:7" ht="51" x14ac:dyDescent="0.2">
      <c r="A8" s="433" t="s">
        <v>19</v>
      </c>
      <c r="B8" s="437">
        <v>19</v>
      </c>
      <c r="C8" s="438">
        <v>46808483</v>
      </c>
      <c r="D8" s="447">
        <v>45</v>
      </c>
      <c r="E8" s="449">
        <v>129568443</v>
      </c>
      <c r="F8" s="450">
        <v>36</v>
      </c>
      <c r="G8" s="451">
        <v>65352564</v>
      </c>
    </row>
    <row r="9" spans="1:7" ht="25.5" x14ac:dyDescent="0.2">
      <c r="A9" s="433" t="s">
        <v>20</v>
      </c>
      <c r="B9" s="437">
        <v>66</v>
      </c>
      <c r="C9" s="438">
        <v>10431979097</v>
      </c>
      <c r="D9" s="447">
        <v>114</v>
      </c>
      <c r="E9" s="449">
        <v>9602171521</v>
      </c>
      <c r="F9" s="452">
        <v>76</v>
      </c>
      <c r="G9" s="451">
        <v>13823731600</v>
      </c>
    </row>
    <row r="10" spans="1:7" ht="25.5" x14ac:dyDescent="0.2">
      <c r="A10" s="433" t="s">
        <v>6938</v>
      </c>
      <c r="B10" s="437">
        <v>440</v>
      </c>
      <c r="C10" s="438">
        <v>3902902159.7333331</v>
      </c>
      <c r="D10" s="447">
        <v>506</v>
      </c>
      <c r="E10" s="449">
        <v>4088222744.6666679</v>
      </c>
      <c r="F10" s="452">
        <v>612</v>
      </c>
      <c r="G10" s="451">
        <v>5641882001.2666664</v>
      </c>
    </row>
    <row r="11" spans="1:7" ht="25.5" x14ac:dyDescent="0.2">
      <c r="A11" s="433" t="s">
        <v>22</v>
      </c>
      <c r="B11" s="441">
        <v>102</v>
      </c>
      <c r="C11" s="442">
        <v>459382761</v>
      </c>
      <c r="D11" s="447">
        <v>71</v>
      </c>
      <c r="E11" s="449">
        <v>433565767</v>
      </c>
      <c r="F11" s="452">
        <v>79</v>
      </c>
      <c r="G11" s="451">
        <v>442351900</v>
      </c>
    </row>
    <row r="12" spans="1:7" ht="25.5" x14ac:dyDescent="0.2">
      <c r="A12" s="433" t="s">
        <v>23</v>
      </c>
      <c r="B12" s="437">
        <v>76</v>
      </c>
      <c r="C12" s="438">
        <v>476345586</v>
      </c>
      <c r="D12" s="450">
        <v>103</v>
      </c>
      <c r="E12" s="449">
        <v>466693476</v>
      </c>
      <c r="F12" s="452">
        <v>104</v>
      </c>
      <c r="G12" s="451">
        <v>575097568</v>
      </c>
    </row>
    <row r="13" spans="1:7" ht="38.25" x14ac:dyDescent="0.2">
      <c r="A13" s="434" t="s">
        <v>24</v>
      </c>
      <c r="B13" s="437">
        <v>105</v>
      </c>
      <c r="C13" s="438">
        <v>1153043926</v>
      </c>
      <c r="D13" s="450">
        <v>124</v>
      </c>
      <c r="E13" s="449">
        <v>1480507529</v>
      </c>
      <c r="F13" s="452">
        <v>122</v>
      </c>
      <c r="G13" s="451">
        <v>1618481651</v>
      </c>
    </row>
    <row r="14" spans="1:7" ht="25.5" x14ac:dyDescent="0.2">
      <c r="A14" s="433" t="s">
        <v>25</v>
      </c>
      <c r="B14" s="437">
        <v>422</v>
      </c>
      <c r="C14" s="438">
        <v>1820772942</v>
      </c>
      <c r="D14" s="450">
        <v>399</v>
      </c>
      <c r="E14" s="449">
        <v>1460747393</v>
      </c>
      <c r="F14" s="452">
        <v>558</v>
      </c>
      <c r="G14" s="451">
        <v>5300059551</v>
      </c>
    </row>
    <row r="15" spans="1:7" ht="13.5" thickBot="1" x14ac:dyDescent="0.25">
      <c r="A15" s="433" t="s">
        <v>6939</v>
      </c>
      <c r="B15" s="443">
        <f t="shared" ref="B15:C15" si="0">SUM(B4:B14)</f>
        <v>2120</v>
      </c>
      <c r="C15" s="444">
        <f t="shared" si="0"/>
        <v>23901641161.733334</v>
      </c>
      <c r="D15" s="443">
        <f>SUM(D4:D14)</f>
        <v>2175</v>
      </c>
      <c r="E15" s="444">
        <f>SUM(E4:E14)</f>
        <v>23366221821.666668</v>
      </c>
      <c r="F15" s="443">
        <f>SUM(F4:F14)</f>
        <v>2588</v>
      </c>
      <c r="G15" s="444">
        <f>SUM(G4:G14)</f>
        <v>35823147657.266663</v>
      </c>
    </row>
  </sheetData>
  <mergeCells count="4">
    <mergeCell ref="B2:C2"/>
    <mergeCell ref="D2:E2"/>
    <mergeCell ref="F2:G2"/>
    <mergeCell ref="A1:G1"/>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consolidado 2015</vt:lpstr>
      <vt:lpstr>consolidado cuarto trimestre</vt:lpstr>
      <vt:lpstr>RESUMEN CONSOLIDADO 2015</vt:lpstr>
      <vt:lpstr>RESUMEN CUARTO TRIMESTRE</vt:lpstr>
      <vt:lpstr>CLASE DE CONTRATO </vt:lpstr>
      <vt:lpstr>comparativo 2013-2014-2015</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2016-02-17T21:48:20Z</cp:lastPrinted>
  <dcterms:created xsi:type="dcterms:W3CDTF">2016-02-17T19:17:19Z</dcterms:created>
  <dcterms:modified xsi:type="dcterms:W3CDTF">2016-07-25T21:23:42Z</dcterms:modified>
</cp:coreProperties>
</file>